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35" windowWidth="15480" windowHeight="9120" activeTab="1"/>
  </bookViews>
  <sheets>
    <sheet name="popn" sheetId="1" r:id="rId1"/>
    <sheet name="GDP" sheetId="2" r:id="rId2"/>
    <sheet name="Stan liv" sheetId="3" r:id="rId3"/>
  </sheets>
  <calcPr calcId="125725"/>
</workbook>
</file>

<file path=xl/calcChain.xml><?xml version="1.0" encoding="utf-8"?>
<calcChain xmlns="http://schemas.openxmlformats.org/spreadsheetml/2006/main">
  <c r="B14" i="2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AM28" i="1"/>
  <c r="AM27"/>
  <c r="AM26"/>
  <c r="AM25"/>
  <c r="AM24"/>
  <c r="AM23"/>
  <c r="AM22"/>
  <c r="AM21"/>
  <c r="AM20"/>
  <c r="AM19"/>
  <c r="AM18"/>
  <c r="AM17"/>
  <c r="AM16"/>
  <c r="AM15"/>
  <c r="AM14"/>
  <c r="AM13"/>
  <c r="AM12"/>
  <c r="AM11"/>
  <c r="AM10"/>
  <c r="AM9"/>
  <c r="AM8"/>
  <c r="AM7"/>
  <c r="AM6"/>
  <c r="AM5"/>
  <c r="AM4"/>
  <c r="AM3"/>
  <c r="AM29"/>
  <c r="AU29"/>
  <c r="AB14" i="3"/>
  <c r="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C11" i="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B11"/>
  <c r="AB11"/>
  <c r="AB19"/>
  <c r="K30" i="2"/>
  <c r="AB16" i="3"/>
</calcChain>
</file>

<file path=xl/sharedStrings.xml><?xml version="1.0" encoding="utf-8"?>
<sst xmlns="http://schemas.openxmlformats.org/spreadsheetml/2006/main" count="137" uniqueCount="74">
  <si>
    <t>Russia</t>
  </si>
  <si>
    <t>USA United States</t>
  </si>
  <si>
    <t>NOR Norway</t>
  </si>
  <si>
    <t>CAN Canada</t>
  </si>
  <si>
    <t>NED Netherlands</t>
  </si>
  <si>
    <t>GER Germany</t>
  </si>
  <si>
    <t>AUT Austria</t>
  </si>
  <si>
    <t>FRA France</t>
  </si>
  <si>
    <t>SWE Sweden</t>
  </si>
  <si>
    <t>SUI Switzerland</t>
  </si>
  <si>
    <t>CHN China</t>
  </si>
  <si>
    <t>KOR Korea</t>
  </si>
  <si>
    <t>CZE Czech Republic</t>
  </si>
  <si>
    <t>SLO Slovenia</t>
  </si>
  <si>
    <t>JPN Japan</t>
  </si>
  <si>
    <t>ITA Italy</t>
  </si>
  <si>
    <t>BLR Belarus</t>
  </si>
  <si>
    <t>POL Poland</t>
  </si>
  <si>
    <t>FIN Finland</t>
  </si>
  <si>
    <t>GBR Britain</t>
  </si>
  <si>
    <t>LAT Latvia</t>
  </si>
  <si>
    <t>AUS Australia</t>
  </si>
  <si>
    <t>UKR Ukraine</t>
  </si>
  <si>
    <t>SVK Slovakia</t>
  </si>
  <si>
    <t>CRO Croatia</t>
  </si>
  <si>
    <t>KAZ Kazakhstan</t>
  </si>
  <si>
    <t>Totals</t>
  </si>
  <si>
    <t>GDP</t>
  </si>
  <si>
    <t>SL</t>
  </si>
  <si>
    <t>Pop</t>
  </si>
  <si>
    <t>d^2</t>
  </si>
  <si>
    <t>Spearman</t>
  </si>
  <si>
    <r>
      <t>Σd</t>
    </r>
    <r>
      <rPr>
        <vertAlign val="superscript"/>
        <sz val="11"/>
        <color indexed="8"/>
        <rFont val="Calibri"/>
        <family val="2"/>
      </rPr>
      <t>2</t>
    </r>
  </si>
  <si>
    <t>Population Rank</t>
  </si>
  <si>
    <t>United States</t>
  </si>
  <si>
    <t>Norway</t>
  </si>
  <si>
    <t xml:space="preserve"> Canada</t>
  </si>
  <si>
    <t xml:space="preserve"> Netherlands</t>
  </si>
  <si>
    <t>Germany</t>
  </si>
  <si>
    <t xml:space="preserve"> Austria</t>
  </si>
  <si>
    <t>Sweden</t>
  </si>
  <si>
    <t>France</t>
  </si>
  <si>
    <t>Switzerland</t>
  </si>
  <si>
    <t>China</t>
  </si>
  <si>
    <t xml:space="preserve"> Korea</t>
  </si>
  <si>
    <t xml:space="preserve"> Japan</t>
  </si>
  <si>
    <t xml:space="preserve"> Slovenia</t>
  </si>
  <si>
    <t xml:space="preserve"> Italy</t>
  </si>
  <si>
    <t xml:space="preserve"> Poland</t>
  </si>
  <si>
    <t xml:space="preserve"> Belarus</t>
  </si>
  <si>
    <t xml:space="preserve"> Finland</t>
  </si>
  <si>
    <t>Britain</t>
  </si>
  <si>
    <t>Latvia</t>
  </si>
  <si>
    <t>Australia</t>
  </si>
  <si>
    <t>Ukraine</t>
  </si>
  <si>
    <t xml:space="preserve"> Slovakia</t>
  </si>
  <si>
    <t>Croatia</t>
  </si>
  <si>
    <t xml:space="preserve"> Kazakhstan</t>
  </si>
  <si>
    <t>Medal rank</t>
  </si>
  <si>
    <t>Czech Rep</t>
  </si>
  <si>
    <t>GDP Rank</t>
  </si>
  <si>
    <t>Medal Rank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</si>
  <si>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</si>
  <si>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</si>
  <si>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</si>
  <si>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</si>
  <si>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</si>
  <si>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</si>
  <si>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</si>
  <si>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</si>
  <si>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</si>
  <si>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</si>
  <si>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</si>
  <si>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GDP and medal rank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</si>
</sst>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vertAlign val="superscript"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textRotation="90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textRotation="90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/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/>
    </xf>
    <xf numFmtId="0" fontId="2" fillId="3" borderId="0" xfId="0" applyFont="1" applyFill="1" applyAlignment="1">
      <alignment horizontal="center" vertical="top" textRotation="90" wrapText="1"/>
    </xf>
    <xf numFmtId="0" fontId="0" fillId="3" borderId="0" xfId="0" applyFill="1" applyAlignment="1">
      <alignment horizontal="center" wrapText="1"/>
    </xf>
    <xf numFmtId="164" fontId="0" fillId="3" borderId="0" xfId="0" applyNumberFormat="1" applyFill="1"/>
    <xf numFmtId="0" fontId="0" fillId="3" borderId="0" xfId="0" applyFill="1" applyAlignment="1">
      <alignment horizontal="center"/>
    </xf>
    <xf numFmtId="0" fontId="0" fillId="3" borderId="0" xfId="0" applyFill="1"/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textRotation="90"/>
    </xf>
    <xf numFmtId="0" fontId="0" fillId="0" borderId="0" xfId="0" applyAlignment="1">
      <alignment textRotation="90"/>
    </xf>
    <xf numFmtId="1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U29"/>
  <sheetViews>
    <sheetView workbookViewId="0">
      <selection activeCell="R1" sqref="A1:IV65536"/>
    </sheetView>
  </sheetViews>
  <sheetFormatPr defaultRowHeight="15"/>
  <cols>
    <col min="1" max="1" width="15.42578125" customWidth="1"/>
    <col min="2" max="8" width="4.28515625" customWidth="1"/>
    <col min="9" max="27" width="4.28515625" style="4" customWidth="1"/>
    <col min="28" max="28" width="10" style="4" customWidth="1"/>
    <col min="29" max="29" width="4.7109375" style="4" customWidth="1"/>
    <col min="30" max="30" width="12.85546875" style="4" customWidth="1"/>
    <col min="31" max="35" width="4.7109375" style="4" customWidth="1"/>
  </cols>
  <sheetData>
    <row r="1" spans="1:47">
      <c r="AC1" s="4" t="s">
        <v>62</v>
      </c>
      <c r="AD1" s="4" t="s">
        <v>63</v>
      </c>
      <c r="AE1" s="4" t="s">
        <v>64</v>
      </c>
      <c r="AF1" s="4" t="s">
        <v>65</v>
      </c>
      <c r="AG1" s="4" t="s">
        <v>66</v>
      </c>
      <c r="AH1" s="4" t="s">
        <v>67</v>
      </c>
      <c r="AI1" s="4" t="s">
        <v>68</v>
      </c>
      <c r="AJ1" s="4" t="s">
        <v>69</v>
      </c>
      <c r="AK1" s="4" t="s">
        <v>70</v>
      </c>
      <c r="AL1" s="4" t="s">
        <v>71</v>
      </c>
      <c r="AM1" s="4" t="s">
        <v>72</v>
      </c>
    </row>
    <row r="2" spans="1:47" ht="95.25"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8</v>
      </c>
      <c r="J2" s="5" t="s">
        <v>7</v>
      </c>
      <c r="K2" s="5" t="s">
        <v>9</v>
      </c>
      <c r="L2" s="5" t="s">
        <v>10</v>
      </c>
      <c r="M2" s="5" t="s">
        <v>11</v>
      </c>
      <c r="N2" s="5" t="s">
        <v>14</v>
      </c>
      <c r="O2" s="5" t="s">
        <v>13</v>
      </c>
      <c r="P2" s="5" t="s">
        <v>15</v>
      </c>
      <c r="Q2" s="5" t="s">
        <v>12</v>
      </c>
      <c r="R2" s="5" t="s">
        <v>17</v>
      </c>
      <c r="S2" s="5" t="s">
        <v>16</v>
      </c>
      <c r="T2" s="5" t="s">
        <v>18</v>
      </c>
      <c r="U2" s="5" t="s">
        <v>19</v>
      </c>
      <c r="V2" s="5" t="s">
        <v>20</v>
      </c>
      <c r="W2" s="5" t="s">
        <v>21</v>
      </c>
      <c r="X2" s="5" t="s">
        <v>22</v>
      </c>
      <c r="Y2" s="5" t="s">
        <v>23</v>
      </c>
      <c r="Z2" s="5" t="s">
        <v>24</v>
      </c>
      <c r="AA2" s="5" t="s">
        <v>25</v>
      </c>
      <c r="AB2" s="3" t="s">
        <v>26</v>
      </c>
      <c r="AD2"/>
      <c r="AE2"/>
      <c r="AF2"/>
      <c r="AG2"/>
      <c r="AH2"/>
      <c r="AI2" s="21" t="s">
        <v>58</v>
      </c>
      <c r="AK2" s="22" t="s">
        <v>33</v>
      </c>
      <c r="AM2" s="10" t="s">
        <v>30</v>
      </c>
    </row>
    <row r="3" spans="1:47">
      <c r="B3" s="6">
        <v>13</v>
      </c>
      <c r="C3" s="6">
        <v>9</v>
      </c>
      <c r="D3" s="6">
        <v>11</v>
      </c>
      <c r="E3" s="6">
        <v>10</v>
      </c>
      <c r="F3" s="6">
        <v>8</v>
      </c>
      <c r="G3" s="6">
        <v>8</v>
      </c>
      <c r="H3" s="6">
        <v>4</v>
      </c>
      <c r="I3" s="6">
        <v>2</v>
      </c>
      <c r="J3" s="6">
        <v>4</v>
      </c>
      <c r="K3" s="6">
        <v>6</v>
      </c>
      <c r="L3" s="6">
        <v>3</v>
      </c>
      <c r="M3" s="6">
        <v>3</v>
      </c>
      <c r="N3" s="6">
        <v>1</v>
      </c>
      <c r="O3" s="6">
        <v>2</v>
      </c>
      <c r="P3" s="6">
        <v>0</v>
      </c>
      <c r="Q3" s="6">
        <v>2</v>
      </c>
      <c r="R3" s="6">
        <v>4</v>
      </c>
      <c r="S3" s="6">
        <v>5</v>
      </c>
      <c r="T3" s="6">
        <v>1</v>
      </c>
      <c r="U3" s="6">
        <v>1</v>
      </c>
      <c r="V3" s="6">
        <v>0</v>
      </c>
      <c r="W3" s="6">
        <v>0</v>
      </c>
      <c r="X3" s="6">
        <v>1</v>
      </c>
      <c r="Y3" s="6">
        <v>1</v>
      </c>
      <c r="Z3" s="6">
        <v>0</v>
      </c>
      <c r="AA3" s="6">
        <v>0</v>
      </c>
      <c r="AB3" s="6">
        <v>99</v>
      </c>
      <c r="AD3" s="19" t="s">
        <v>0</v>
      </c>
      <c r="AE3" s="6">
        <v>13</v>
      </c>
      <c r="AF3" s="6">
        <v>11</v>
      </c>
      <c r="AG3" s="6">
        <v>9</v>
      </c>
      <c r="AH3" s="6">
        <v>33</v>
      </c>
      <c r="AI3" s="23">
        <v>1</v>
      </c>
      <c r="AJ3" s="4">
        <v>9</v>
      </c>
      <c r="AK3" s="7">
        <v>3</v>
      </c>
      <c r="AL3" s="1"/>
      <c r="AM3" s="11">
        <f t="shared" ref="AM3:AM28" si="0">(AI3-AK3)^2</f>
        <v>4</v>
      </c>
      <c r="AN3" s="1"/>
      <c r="AO3" s="1"/>
      <c r="AP3" s="1"/>
      <c r="AQ3" s="1"/>
      <c r="AR3" s="1"/>
      <c r="AS3" s="1"/>
      <c r="AT3" s="1"/>
      <c r="AU3" s="1"/>
    </row>
    <row r="4" spans="1:47">
      <c r="B4" s="6">
        <v>11</v>
      </c>
      <c r="C4" s="6">
        <v>7</v>
      </c>
      <c r="D4" s="6">
        <v>5</v>
      </c>
      <c r="E4" s="6">
        <v>10</v>
      </c>
      <c r="F4" s="6">
        <v>7</v>
      </c>
      <c r="G4" s="6">
        <v>6</v>
      </c>
      <c r="H4" s="6">
        <v>8</v>
      </c>
      <c r="I4" s="6">
        <v>7</v>
      </c>
      <c r="J4" s="6">
        <v>4</v>
      </c>
      <c r="K4" s="6">
        <v>3</v>
      </c>
      <c r="L4" s="6">
        <v>4</v>
      </c>
      <c r="M4" s="6">
        <v>3</v>
      </c>
      <c r="N4" s="6">
        <v>4</v>
      </c>
      <c r="O4" s="6">
        <v>2</v>
      </c>
      <c r="P4" s="6">
        <v>2</v>
      </c>
      <c r="Q4" s="6">
        <v>4</v>
      </c>
      <c r="R4" s="6">
        <v>1</v>
      </c>
      <c r="S4" s="6">
        <v>0</v>
      </c>
      <c r="T4" s="6">
        <v>3</v>
      </c>
      <c r="U4" s="6">
        <v>1</v>
      </c>
      <c r="V4" s="6">
        <v>2</v>
      </c>
      <c r="W4" s="6">
        <v>2</v>
      </c>
      <c r="X4" s="6">
        <v>0</v>
      </c>
      <c r="Y4" s="6">
        <v>0</v>
      </c>
      <c r="Z4" s="6">
        <v>1</v>
      </c>
      <c r="AA4" s="6">
        <v>0</v>
      </c>
      <c r="AB4" s="6">
        <v>97</v>
      </c>
      <c r="AD4" s="19" t="s">
        <v>34</v>
      </c>
      <c r="AE4" s="6">
        <v>9</v>
      </c>
      <c r="AF4" s="6">
        <v>7</v>
      </c>
      <c r="AG4" s="6">
        <v>12</v>
      </c>
      <c r="AH4" s="6">
        <v>28</v>
      </c>
      <c r="AI4" s="23">
        <v>2</v>
      </c>
      <c r="AJ4" s="4">
        <v>3</v>
      </c>
      <c r="AK4" s="7">
        <v>2</v>
      </c>
      <c r="AL4" s="1"/>
      <c r="AM4" s="11">
        <f t="shared" si="0"/>
        <v>0</v>
      </c>
      <c r="AN4" s="1"/>
      <c r="AO4" s="1"/>
      <c r="AP4" s="1"/>
      <c r="AQ4" s="1"/>
      <c r="AR4" s="1"/>
      <c r="AS4" s="1"/>
      <c r="AT4" s="1"/>
      <c r="AU4" s="1"/>
    </row>
    <row r="5" spans="1:47">
      <c r="B5" s="6">
        <v>9</v>
      </c>
      <c r="C5" s="6">
        <v>12</v>
      </c>
      <c r="D5" s="6">
        <v>10</v>
      </c>
      <c r="E5" s="6">
        <v>5</v>
      </c>
      <c r="F5" s="6">
        <v>9</v>
      </c>
      <c r="G5" s="6">
        <v>5</v>
      </c>
      <c r="H5" s="6">
        <v>5</v>
      </c>
      <c r="I5" s="6">
        <v>6</v>
      </c>
      <c r="J5" s="6">
        <v>7</v>
      </c>
      <c r="K5" s="6">
        <v>2</v>
      </c>
      <c r="L5" s="6">
        <v>2</v>
      </c>
      <c r="M5" s="6">
        <v>2</v>
      </c>
      <c r="N5" s="6">
        <v>3</v>
      </c>
      <c r="O5" s="6">
        <v>4</v>
      </c>
      <c r="P5" s="6">
        <v>6</v>
      </c>
      <c r="Q5" s="6">
        <v>2</v>
      </c>
      <c r="R5" s="6">
        <v>1</v>
      </c>
      <c r="S5" s="6">
        <v>1</v>
      </c>
      <c r="T5" s="6">
        <v>1</v>
      </c>
      <c r="U5" s="6">
        <v>2</v>
      </c>
      <c r="V5" s="6">
        <v>2</v>
      </c>
      <c r="W5" s="6">
        <v>1</v>
      </c>
      <c r="X5" s="6">
        <v>1</v>
      </c>
      <c r="Y5" s="6">
        <v>0</v>
      </c>
      <c r="Z5" s="6">
        <v>0</v>
      </c>
      <c r="AA5" s="6">
        <v>1</v>
      </c>
      <c r="AB5" s="6">
        <v>99</v>
      </c>
      <c r="AD5" s="19" t="s">
        <v>35</v>
      </c>
      <c r="AE5" s="6">
        <v>11</v>
      </c>
      <c r="AF5" s="6">
        <v>5</v>
      </c>
      <c r="AG5" s="6">
        <v>10</v>
      </c>
      <c r="AH5" s="6">
        <v>26</v>
      </c>
      <c r="AI5" s="23">
        <v>3</v>
      </c>
      <c r="AJ5" s="4">
        <v>121</v>
      </c>
      <c r="AK5" s="7">
        <v>23</v>
      </c>
      <c r="AL5" s="1"/>
      <c r="AM5" s="11">
        <f t="shared" si="0"/>
        <v>400</v>
      </c>
      <c r="AN5" s="1"/>
      <c r="AO5" s="1"/>
      <c r="AP5" s="1"/>
      <c r="AQ5" s="1"/>
      <c r="AR5" s="1"/>
      <c r="AS5" s="1"/>
      <c r="AT5" s="1"/>
      <c r="AU5" s="1"/>
    </row>
    <row r="6" spans="1:47">
      <c r="B6" s="6">
        <v>33</v>
      </c>
      <c r="C6" s="6">
        <v>28</v>
      </c>
      <c r="D6" s="6">
        <v>26</v>
      </c>
      <c r="E6" s="6">
        <v>25</v>
      </c>
      <c r="F6" s="6">
        <v>24</v>
      </c>
      <c r="G6" s="6">
        <v>19</v>
      </c>
      <c r="H6" s="6">
        <v>17</v>
      </c>
      <c r="I6" s="6">
        <v>15</v>
      </c>
      <c r="J6" s="6">
        <v>15</v>
      </c>
      <c r="K6" s="6">
        <v>11</v>
      </c>
      <c r="L6" s="6">
        <v>9</v>
      </c>
      <c r="M6" s="6">
        <v>8</v>
      </c>
      <c r="N6" s="6">
        <v>8</v>
      </c>
      <c r="O6" s="6">
        <v>8</v>
      </c>
      <c r="P6" s="6">
        <v>8</v>
      </c>
      <c r="Q6" s="6">
        <v>8</v>
      </c>
      <c r="R6" s="6">
        <v>6</v>
      </c>
      <c r="S6" s="6">
        <v>6</v>
      </c>
      <c r="T6" s="6">
        <v>5</v>
      </c>
      <c r="U6" s="6">
        <v>4</v>
      </c>
      <c r="V6" s="6">
        <v>4</v>
      </c>
      <c r="W6" s="6">
        <v>3</v>
      </c>
      <c r="X6" s="6">
        <v>2</v>
      </c>
      <c r="Y6" s="6">
        <v>1</v>
      </c>
      <c r="Z6" s="6">
        <v>1</v>
      </c>
      <c r="AA6" s="6">
        <v>1</v>
      </c>
      <c r="AB6" s="6"/>
      <c r="AD6" s="19" t="s">
        <v>36</v>
      </c>
      <c r="AE6" s="6">
        <v>10</v>
      </c>
      <c r="AF6" s="6">
        <v>10</v>
      </c>
      <c r="AG6" s="6">
        <v>5</v>
      </c>
      <c r="AH6" s="6">
        <v>25</v>
      </c>
      <c r="AI6" s="23">
        <v>4</v>
      </c>
      <c r="AJ6" s="4">
        <v>37</v>
      </c>
      <c r="AK6" s="7">
        <v>12</v>
      </c>
      <c r="AL6" s="1"/>
      <c r="AM6" s="11">
        <f t="shared" si="0"/>
        <v>64</v>
      </c>
      <c r="AN6" s="1"/>
      <c r="AO6" s="1"/>
      <c r="AP6" s="1"/>
      <c r="AQ6" s="1"/>
      <c r="AR6" s="1"/>
      <c r="AS6" s="1"/>
      <c r="AT6" s="1"/>
      <c r="AU6" s="1"/>
    </row>
    <row r="7" spans="1:47">
      <c r="A7" s="4"/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8.5</v>
      </c>
      <c r="J7" s="8">
        <v>8.5</v>
      </c>
      <c r="K7" s="8">
        <v>10</v>
      </c>
      <c r="L7" s="8">
        <v>11</v>
      </c>
      <c r="M7" s="8">
        <v>14</v>
      </c>
      <c r="N7" s="8">
        <v>14</v>
      </c>
      <c r="O7" s="8">
        <v>14</v>
      </c>
      <c r="P7" s="8">
        <v>14</v>
      </c>
      <c r="Q7" s="8">
        <v>14</v>
      </c>
      <c r="R7" s="8">
        <v>17.5</v>
      </c>
      <c r="S7" s="8">
        <v>17.5</v>
      </c>
      <c r="T7" s="8">
        <v>19</v>
      </c>
      <c r="U7" s="8">
        <v>20.5</v>
      </c>
      <c r="V7" s="8">
        <v>20.5</v>
      </c>
      <c r="W7" s="8">
        <v>22</v>
      </c>
      <c r="X7" s="8">
        <v>23</v>
      </c>
      <c r="Y7" s="8">
        <v>25</v>
      </c>
      <c r="Z7" s="8">
        <v>25</v>
      </c>
      <c r="AA7" s="8">
        <v>25</v>
      </c>
      <c r="AB7" s="9"/>
      <c r="AD7" s="19" t="s">
        <v>37</v>
      </c>
      <c r="AE7" s="6">
        <v>8</v>
      </c>
      <c r="AF7" s="6">
        <v>7</v>
      </c>
      <c r="AG7" s="6">
        <v>9</v>
      </c>
      <c r="AH7" s="6">
        <v>24</v>
      </c>
      <c r="AI7" s="23">
        <v>5</v>
      </c>
      <c r="AJ7" s="4">
        <v>65</v>
      </c>
      <c r="AK7" s="7">
        <v>15</v>
      </c>
      <c r="AL7" s="1"/>
      <c r="AM7" s="11">
        <f t="shared" si="0"/>
        <v>100</v>
      </c>
      <c r="AN7" s="1"/>
      <c r="AO7" s="1"/>
      <c r="AP7" s="1"/>
      <c r="AQ7" s="1"/>
      <c r="AR7" s="1"/>
      <c r="AS7" s="1"/>
      <c r="AT7" s="1"/>
      <c r="AU7" s="1"/>
    </row>
    <row r="8" spans="1:47">
      <c r="B8" s="4">
        <v>9</v>
      </c>
      <c r="C8" s="4">
        <v>3</v>
      </c>
      <c r="D8" s="4">
        <v>121</v>
      </c>
      <c r="E8" s="4">
        <v>37</v>
      </c>
      <c r="F8" s="4">
        <v>65</v>
      </c>
      <c r="G8" s="4">
        <v>18</v>
      </c>
      <c r="H8" s="4">
        <v>93</v>
      </c>
      <c r="I8" s="4">
        <v>91</v>
      </c>
      <c r="J8" s="4">
        <v>21</v>
      </c>
      <c r="K8" s="4">
        <v>96</v>
      </c>
      <c r="L8" s="4">
        <v>1</v>
      </c>
      <c r="M8" s="4">
        <v>26</v>
      </c>
      <c r="N8" s="4">
        <v>10</v>
      </c>
      <c r="O8" s="4">
        <v>146</v>
      </c>
      <c r="P8" s="4">
        <v>23</v>
      </c>
      <c r="Q8" s="4">
        <v>86</v>
      </c>
      <c r="R8" s="4">
        <v>35</v>
      </c>
      <c r="S8" s="4">
        <v>90</v>
      </c>
      <c r="T8" s="4">
        <v>116</v>
      </c>
      <c r="U8" s="4">
        <v>22</v>
      </c>
      <c r="V8" s="4">
        <v>144</v>
      </c>
      <c r="W8" s="4">
        <v>55</v>
      </c>
      <c r="X8" s="4">
        <v>32</v>
      </c>
      <c r="Y8" s="4">
        <v>114</v>
      </c>
      <c r="Z8" s="4">
        <v>124</v>
      </c>
      <c r="AA8" s="4">
        <v>62</v>
      </c>
      <c r="AD8" s="19" t="s">
        <v>38</v>
      </c>
      <c r="AE8" s="6">
        <v>8</v>
      </c>
      <c r="AF8" s="6">
        <v>6</v>
      </c>
      <c r="AG8" s="6">
        <v>5</v>
      </c>
      <c r="AH8" s="6">
        <v>19</v>
      </c>
      <c r="AI8" s="23">
        <v>6</v>
      </c>
      <c r="AJ8" s="4">
        <v>18</v>
      </c>
      <c r="AK8" s="7">
        <v>5</v>
      </c>
      <c r="AM8" s="11">
        <f t="shared" si="0"/>
        <v>1</v>
      </c>
    </row>
    <row r="9" spans="1:47">
      <c r="A9" t="s">
        <v>33</v>
      </c>
      <c r="B9" s="7">
        <v>3</v>
      </c>
      <c r="C9" s="7">
        <v>2</v>
      </c>
      <c r="D9" s="7">
        <v>23</v>
      </c>
      <c r="E9" s="7">
        <v>12</v>
      </c>
      <c r="F9" s="7">
        <v>15</v>
      </c>
      <c r="G9" s="7">
        <v>5</v>
      </c>
      <c r="H9" s="7">
        <v>19</v>
      </c>
      <c r="I9" s="7">
        <v>18</v>
      </c>
      <c r="J9" s="7">
        <v>6</v>
      </c>
      <c r="K9" s="7">
        <v>20</v>
      </c>
      <c r="L9" s="7">
        <v>1</v>
      </c>
      <c r="M9" s="7">
        <v>9</v>
      </c>
      <c r="N9" s="7">
        <v>4</v>
      </c>
      <c r="O9" s="7">
        <v>26</v>
      </c>
      <c r="P9" s="7">
        <v>8</v>
      </c>
      <c r="Q9" s="7">
        <v>16</v>
      </c>
      <c r="R9" s="7">
        <v>11</v>
      </c>
      <c r="S9" s="7">
        <v>17</v>
      </c>
      <c r="T9" s="7">
        <v>22</v>
      </c>
      <c r="U9" s="7">
        <v>7</v>
      </c>
      <c r="V9" s="7">
        <v>25</v>
      </c>
      <c r="W9" s="7">
        <v>13</v>
      </c>
      <c r="X9" s="7">
        <v>10</v>
      </c>
      <c r="Y9" s="7">
        <v>21</v>
      </c>
      <c r="Z9" s="7">
        <v>24</v>
      </c>
      <c r="AA9" s="7">
        <v>26</v>
      </c>
      <c r="AD9" s="19" t="s">
        <v>39</v>
      </c>
      <c r="AE9" s="6">
        <v>4</v>
      </c>
      <c r="AF9" s="6">
        <v>8</v>
      </c>
      <c r="AG9" s="6">
        <v>5</v>
      </c>
      <c r="AH9" s="6">
        <v>17</v>
      </c>
      <c r="AI9" s="23">
        <v>7</v>
      </c>
      <c r="AJ9" s="4">
        <v>93</v>
      </c>
      <c r="AK9" s="7">
        <v>19</v>
      </c>
      <c r="AM9" s="11">
        <f t="shared" si="0"/>
        <v>144</v>
      </c>
    </row>
    <row r="10" spans="1:47">
      <c r="B10" s="1"/>
      <c r="C10" s="1"/>
      <c r="D10" s="1"/>
      <c r="E10" s="1"/>
      <c r="F10" s="1"/>
      <c r="AD10" s="19" t="s">
        <v>40</v>
      </c>
      <c r="AE10" s="6">
        <v>2</v>
      </c>
      <c r="AF10" s="6">
        <v>7</v>
      </c>
      <c r="AG10" s="6">
        <v>6</v>
      </c>
      <c r="AH10" s="6">
        <v>15</v>
      </c>
      <c r="AI10" s="8">
        <v>8.5</v>
      </c>
      <c r="AJ10" s="4">
        <v>91</v>
      </c>
      <c r="AK10" s="7">
        <v>18</v>
      </c>
      <c r="AL10" s="4"/>
      <c r="AM10" s="11">
        <f t="shared" si="0"/>
        <v>90.25</v>
      </c>
      <c r="AN10" s="4"/>
      <c r="AO10" s="4"/>
      <c r="AP10" s="4"/>
      <c r="AQ10" s="4"/>
      <c r="AR10" s="4"/>
      <c r="AS10" s="4"/>
      <c r="AT10" s="4"/>
      <c r="AU10" s="4"/>
    </row>
    <row r="11" spans="1:47">
      <c r="A11" s="10" t="s">
        <v>30</v>
      </c>
      <c r="B11" s="11">
        <f>(B7-B9)^2</f>
        <v>4</v>
      </c>
      <c r="C11" s="11">
        <f t="shared" ref="C11:AA11" si="1">(C7-C9)^2</f>
        <v>0</v>
      </c>
      <c r="D11" s="11">
        <f t="shared" si="1"/>
        <v>400</v>
      </c>
      <c r="E11" s="11">
        <f t="shared" si="1"/>
        <v>64</v>
      </c>
      <c r="F11" s="11">
        <f t="shared" si="1"/>
        <v>100</v>
      </c>
      <c r="G11" s="11">
        <f t="shared" si="1"/>
        <v>1</v>
      </c>
      <c r="H11" s="11">
        <f t="shared" si="1"/>
        <v>144</v>
      </c>
      <c r="I11" s="11">
        <f t="shared" si="1"/>
        <v>90.25</v>
      </c>
      <c r="J11" s="11">
        <f t="shared" si="1"/>
        <v>6.25</v>
      </c>
      <c r="K11" s="11">
        <f t="shared" si="1"/>
        <v>100</v>
      </c>
      <c r="L11" s="11">
        <f t="shared" si="1"/>
        <v>100</v>
      </c>
      <c r="M11" s="11">
        <f t="shared" si="1"/>
        <v>25</v>
      </c>
      <c r="N11" s="11">
        <f t="shared" si="1"/>
        <v>100</v>
      </c>
      <c r="O11" s="11">
        <f t="shared" si="1"/>
        <v>144</v>
      </c>
      <c r="P11" s="11">
        <f t="shared" si="1"/>
        <v>36</v>
      </c>
      <c r="Q11" s="11">
        <f t="shared" si="1"/>
        <v>4</v>
      </c>
      <c r="R11" s="11">
        <f t="shared" si="1"/>
        <v>42.25</v>
      </c>
      <c r="S11" s="11">
        <f t="shared" si="1"/>
        <v>0.25</v>
      </c>
      <c r="T11" s="11">
        <f t="shared" si="1"/>
        <v>9</v>
      </c>
      <c r="U11" s="11">
        <f t="shared" si="1"/>
        <v>182.25</v>
      </c>
      <c r="V11" s="11">
        <f t="shared" si="1"/>
        <v>20.25</v>
      </c>
      <c r="W11" s="11">
        <f t="shared" si="1"/>
        <v>81</v>
      </c>
      <c r="X11" s="11">
        <f t="shared" si="1"/>
        <v>169</v>
      </c>
      <c r="Y11" s="11">
        <f t="shared" si="1"/>
        <v>16</v>
      </c>
      <c r="Z11" s="11">
        <f t="shared" si="1"/>
        <v>1</v>
      </c>
      <c r="AA11" s="11">
        <f t="shared" si="1"/>
        <v>1</v>
      </c>
      <c r="AB11" s="12">
        <f>SUM(B11:AA11)</f>
        <v>1840.5</v>
      </c>
      <c r="AD11" s="19" t="s">
        <v>41</v>
      </c>
      <c r="AE11" s="6">
        <v>4</v>
      </c>
      <c r="AF11" s="6">
        <v>4</v>
      </c>
      <c r="AG11" s="6">
        <v>7</v>
      </c>
      <c r="AH11" s="6">
        <v>15</v>
      </c>
      <c r="AI11" s="8">
        <v>8.5</v>
      </c>
      <c r="AJ11" s="4">
        <v>21</v>
      </c>
      <c r="AK11" s="7">
        <v>6</v>
      </c>
      <c r="AL11" s="4"/>
      <c r="AM11" s="11">
        <f t="shared" si="0"/>
        <v>6.25</v>
      </c>
      <c r="AN11" s="4"/>
      <c r="AO11" s="4"/>
      <c r="AP11" s="4"/>
      <c r="AQ11" s="4"/>
      <c r="AR11" s="4"/>
      <c r="AS11" s="4"/>
      <c r="AT11" s="4"/>
      <c r="AU11" s="4"/>
    </row>
    <row r="12" spans="1:47" ht="15" customHeight="1">
      <c r="B12" s="1"/>
      <c r="C12" s="1"/>
      <c r="D12" s="1"/>
      <c r="E12" s="1"/>
      <c r="F12" s="1"/>
      <c r="AD12" s="19" t="s">
        <v>42</v>
      </c>
      <c r="AE12" s="6">
        <v>6</v>
      </c>
      <c r="AF12" s="6">
        <v>3</v>
      </c>
      <c r="AG12" s="6">
        <v>2</v>
      </c>
      <c r="AH12" s="6">
        <v>11</v>
      </c>
      <c r="AI12" s="23">
        <v>10</v>
      </c>
      <c r="AJ12" s="4">
        <v>96</v>
      </c>
      <c r="AK12" s="7">
        <v>20</v>
      </c>
      <c r="AL12" s="4"/>
      <c r="AM12" s="11">
        <f t="shared" si="0"/>
        <v>100</v>
      </c>
      <c r="AN12" s="4"/>
      <c r="AO12" s="4"/>
      <c r="AP12" s="4"/>
      <c r="AQ12" s="4"/>
      <c r="AR12" s="4"/>
      <c r="AS12" s="4"/>
      <c r="AT12" s="4"/>
      <c r="AU12" s="4"/>
    </row>
    <row r="13" spans="1:47" ht="15" customHeight="1">
      <c r="B13" s="1"/>
      <c r="C13" s="1"/>
      <c r="D13" s="1"/>
      <c r="E13" s="1"/>
      <c r="F13" s="1"/>
      <c r="AD13" s="19" t="s">
        <v>43</v>
      </c>
      <c r="AE13" s="6">
        <v>3</v>
      </c>
      <c r="AF13" s="6">
        <v>4</v>
      </c>
      <c r="AG13" s="6">
        <v>2</v>
      </c>
      <c r="AH13" s="6">
        <v>9</v>
      </c>
      <c r="AI13" s="23">
        <v>11</v>
      </c>
      <c r="AJ13" s="4">
        <v>1</v>
      </c>
      <c r="AK13" s="7">
        <v>1</v>
      </c>
      <c r="AL13" s="4"/>
      <c r="AM13" s="11">
        <f t="shared" si="0"/>
        <v>100</v>
      </c>
      <c r="AN13" s="4"/>
      <c r="AO13" s="4"/>
      <c r="AP13" s="4"/>
      <c r="AQ13" s="4"/>
      <c r="AR13" s="4"/>
      <c r="AS13" s="4"/>
      <c r="AT13" s="4"/>
      <c r="AU13" s="4"/>
    </row>
    <row r="14" spans="1:47" ht="15" customHeight="1">
      <c r="B14" s="1"/>
      <c r="C14" s="1"/>
      <c r="D14" s="1"/>
      <c r="E14" s="1"/>
      <c r="F14" s="1"/>
      <c r="AA14" s="18" t="s">
        <v>32</v>
      </c>
      <c r="AB14" s="4">
        <v>1840.5</v>
      </c>
      <c r="AD14" s="19" t="s">
        <v>44</v>
      </c>
      <c r="AE14" s="6">
        <v>3</v>
      </c>
      <c r="AF14" s="6">
        <v>3</v>
      </c>
      <c r="AG14" s="6">
        <v>2</v>
      </c>
      <c r="AH14" s="6">
        <v>8</v>
      </c>
      <c r="AI14" s="23">
        <v>14</v>
      </c>
      <c r="AJ14" s="4">
        <v>26</v>
      </c>
      <c r="AK14" s="7">
        <v>9</v>
      </c>
      <c r="AL14" s="4"/>
      <c r="AM14" s="11">
        <f t="shared" si="0"/>
        <v>25</v>
      </c>
      <c r="AN14" s="4"/>
      <c r="AO14" s="4"/>
      <c r="AP14" s="4"/>
      <c r="AQ14" s="4"/>
      <c r="AR14" s="4"/>
      <c r="AS14" s="4"/>
      <c r="AT14" s="4"/>
      <c r="AU14" s="4"/>
    </row>
    <row r="15" spans="1:47" ht="15" customHeight="1">
      <c r="B15" s="1"/>
      <c r="C15" s="1"/>
      <c r="D15" s="1"/>
      <c r="E15" s="1"/>
      <c r="F15" s="1"/>
      <c r="AD15" s="19" t="s">
        <v>45</v>
      </c>
      <c r="AE15" s="6">
        <v>1</v>
      </c>
      <c r="AF15" s="6">
        <v>4</v>
      </c>
      <c r="AG15" s="6">
        <v>3</v>
      </c>
      <c r="AH15" s="6">
        <v>8</v>
      </c>
      <c r="AI15" s="23">
        <v>14</v>
      </c>
      <c r="AJ15" s="4">
        <v>10</v>
      </c>
      <c r="AK15" s="7">
        <v>4</v>
      </c>
      <c r="AL15" s="4"/>
      <c r="AM15" s="11">
        <f t="shared" si="0"/>
        <v>100</v>
      </c>
      <c r="AN15" s="4"/>
      <c r="AO15" s="4"/>
      <c r="AP15" s="4"/>
      <c r="AQ15" s="4"/>
      <c r="AR15" s="4"/>
      <c r="AS15" s="4"/>
      <c r="AT15" s="4"/>
      <c r="AU15" s="4"/>
    </row>
    <row r="16" spans="1:47" ht="15" customHeight="1">
      <c r="B16" s="1"/>
      <c r="C16" s="1"/>
      <c r="D16" s="1"/>
      <c r="E16" s="1"/>
      <c r="F16" s="1"/>
      <c r="AD16" s="19" t="s">
        <v>46</v>
      </c>
      <c r="AE16" s="6">
        <v>2</v>
      </c>
      <c r="AF16" s="6">
        <v>2</v>
      </c>
      <c r="AG16" s="6">
        <v>4</v>
      </c>
      <c r="AH16" s="6">
        <v>8</v>
      </c>
      <c r="AI16" s="23">
        <v>14</v>
      </c>
      <c r="AJ16" s="4">
        <v>146</v>
      </c>
      <c r="AK16" s="7">
        <v>26</v>
      </c>
      <c r="AL16" s="4"/>
      <c r="AM16" s="11">
        <f t="shared" si="0"/>
        <v>144</v>
      </c>
      <c r="AN16" s="4"/>
      <c r="AO16" s="4"/>
      <c r="AP16" s="4"/>
      <c r="AQ16" s="4"/>
      <c r="AR16" s="4"/>
      <c r="AS16" s="4"/>
      <c r="AT16" s="4"/>
      <c r="AU16" s="4"/>
    </row>
    <row r="17" spans="2:47">
      <c r="B17" s="1"/>
      <c r="C17" s="1"/>
      <c r="D17" s="1"/>
      <c r="E17" s="1"/>
      <c r="F17" s="1"/>
      <c r="AD17" s="19" t="s">
        <v>47</v>
      </c>
      <c r="AE17" s="6">
        <v>0</v>
      </c>
      <c r="AF17" s="6">
        <v>2</v>
      </c>
      <c r="AG17" s="6">
        <v>6</v>
      </c>
      <c r="AH17" s="6">
        <v>8</v>
      </c>
      <c r="AI17" s="23">
        <v>14</v>
      </c>
      <c r="AJ17" s="4">
        <v>23</v>
      </c>
      <c r="AK17" s="7">
        <v>8</v>
      </c>
      <c r="AL17" s="4"/>
      <c r="AM17" s="11">
        <f t="shared" si="0"/>
        <v>36</v>
      </c>
      <c r="AN17" s="4"/>
      <c r="AO17" s="4"/>
      <c r="AP17" s="4"/>
      <c r="AQ17" s="4"/>
      <c r="AR17" s="4"/>
      <c r="AS17" s="4"/>
      <c r="AT17" s="4"/>
      <c r="AU17" s="4"/>
    </row>
    <row r="18" spans="2:47">
      <c r="B18" s="1"/>
      <c r="C18" s="1"/>
      <c r="D18" s="1"/>
      <c r="E18" s="1"/>
      <c r="F18" s="1"/>
      <c r="AD18" s="19" t="s">
        <v>59</v>
      </c>
      <c r="AE18" s="6">
        <v>2</v>
      </c>
      <c r="AF18" s="6">
        <v>4</v>
      </c>
      <c r="AG18" s="6">
        <v>2</v>
      </c>
      <c r="AH18" s="6">
        <v>8</v>
      </c>
      <c r="AI18" s="23">
        <v>14</v>
      </c>
      <c r="AJ18" s="4">
        <v>86</v>
      </c>
      <c r="AK18" s="7">
        <v>16</v>
      </c>
      <c r="AL18" s="4"/>
      <c r="AM18" s="11">
        <f t="shared" si="0"/>
        <v>4</v>
      </c>
      <c r="AN18" s="4"/>
      <c r="AO18" s="4"/>
      <c r="AP18" s="4"/>
      <c r="AQ18" s="4"/>
      <c r="AR18" s="4"/>
      <c r="AS18" s="4"/>
      <c r="AT18" s="4"/>
      <c r="AU18" s="4"/>
    </row>
    <row r="19" spans="2:47">
      <c r="B19" s="1"/>
      <c r="C19" s="1"/>
      <c r="D19" s="1"/>
      <c r="E19" s="1"/>
      <c r="F19" s="1"/>
      <c r="Z19" s="4" t="s">
        <v>31</v>
      </c>
      <c r="AB19" s="4">
        <f>1-6*AB11/(26^3-26)</f>
        <v>0.37076923076923074</v>
      </c>
      <c r="AD19" s="19" t="s">
        <v>48</v>
      </c>
      <c r="AE19" s="6">
        <v>4</v>
      </c>
      <c r="AF19" s="6">
        <v>1</v>
      </c>
      <c r="AG19" s="6">
        <v>1</v>
      </c>
      <c r="AH19" s="6">
        <v>6</v>
      </c>
      <c r="AI19" s="8">
        <v>17.5</v>
      </c>
      <c r="AJ19" s="4">
        <v>35</v>
      </c>
      <c r="AK19" s="7">
        <v>11</v>
      </c>
      <c r="AL19" s="4"/>
      <c r="AM19" s="11">
        <f t="shared" si="0"/>
        <v>42.25</v>
      </c>
      <c r="AN19" s="4"/>
      <c r="AO19" s="4"/>
      <c r="AP19" s="4"/>
      <c r="AQ19" s="4"/>
      <c r="AR19" s="4"/>
      <c r="AS19" s="4"/>
      <c r="AT19" s="4"/>
      <c r="AU19" s="4"/>
    </row>
    <row r="20" spans="2:47">
      <c r="B20" s="1"/>
      <c r="C20" s="1"/>
      <c r="D20" s="1"/>
      <c r="E20" s="1"/>
      <c r="F20" s="1"/>
      <c r="AD20" s="19" t="s">
        <v>49</v>
      </c>
      <c r="AE20" s="6">
        <v>5</v>
      </c>
      <c r="AF20" s="6">
        <v>0</v>
      </c>
      <c r="AG20" s="6">
        <v>1</v>
      </c>
      <c r="AH20" s="6">
        <v>6</v>
      </c>
      <c r="AI20" s="8">
        <v>17.5</v>
      </c>
      <c r="AJ20" s="4">
        <v>90</v>
      </c>
      <c r="AK20" s="7">
        <v>17</v>
      </c>
      <c r="AL20" s="4"/>
      <c r="AM20" s="11">
        <f t="shared" si="0"/>
        <v>0.25</v>
      </c>
      <c r="AN20" s="4"/>
      <c r="AO20" s="4"/>
      <c r="AP20" s="4"/>
      <c r="AQ20" s="4"/>
      <c r="AR20" s="4"/>
      <c r="AS20" s="4"/>
      <c r="AT20" s="4"/>
      <c r="AU20" s="4"/>
    </row>
    <row r="21" spans="2:47">
      <c r="B21" s="1"/>
      <c r="C21" s="1"/>
      <c r="D21" s="1"/>
      <c r="E21" s="1"/>
      <c r="F21" s="1"/>
      <c r="AD21" s="19" t="s">
        <v>50</v>
      </c>
      <c r="AE21" s="6">
        <v>1</v>
      </c>
      <c r="AF21" s="6">
        <v>3</v>
      </c>
      <c r="AG21" s="6">
        <v>1</v>
      </c>
      <c r="AH21" s="6">
        <v>5</v>
      </c>
      <c r="AI21" s="23">
        <v>19</v>
      </c>
      <c r="AJ21" s="4">
        <v>116</v>
      </c>
      <c r="AK21" s="7">
        <v>22</v>
      </c>
      <c r="AL21" s="4"/>
      <c r="AM21" s="11">
        <f t="shared" si="0"/>
        <v>9</v>
      </c>
      <c r="AN21" s="4"/>
      <c r="AO21" s="4"/>
      <c r="AP21" s="4"/>
      <c r="AQ21" s="4"/>
      <c r="AR21" s="4"/>
      <c r="AS21" s="4"/>
      <c r="AT21" s="4"/>
      <c r="AU21" s="4"/>
    </row>
    <row r="22" spans="2:47">
      <c r="B22" s="1"/>
      <c r="C22" s="1"/>
      <c r="D22" s="1"/>
      <c r="E22" s="1"/>
      <c r="F22" s="1"/>
      <c r="AD22" s="19" t="s">
        <v>51</v>
      </c>
      <c r="AE22" s="6">
        <v>1</v>
      </c>
      <c r="AF22" s="6">
        <v>1</v>
      </c>
      <c r="AG22" s="6">
        <v>2</v>
      </c>
      <c r="AH22" s="6">
        <v>4</v>
      </c>
      <c r="AI22" s="8">
        <v>20.5</v>
      </c>
      <c r="AJ22" s="4">
        <v>22</v>
      </c>
      <c r="AK22" s="7">
        <v>7</v>
      </c>
      <c r="AL22" s="4"/>
      <c r="AM22" s="11">
        <f t="shared" si="0"/>
        <v>182.25</v>
      </c>
      <c r="AN22" s="4"/>
      <c r="AO22" s="4"/>
      <c r="AP22" s="4"/>
      <c r="AQ22" s="4"/>
      <c r="AR22" s="4"/>
      <c r="AS22" s="4"/>
      <c r="AT22" s="4"/>
      <c r="AU22" s="4"/>
    </row>
    <row r="23" spans="2:47">
      <c r="B23" s="1"/>
      <c r="C23" s="1"/>
      <c r="D23" s="1"/>
      <c r="E23" s="1"/>
      <c r="F23" s="1"/>
      <c r="AD23" s="19" t="s">
        <v>52</v>
      </c>
      <c r="AE23" s="6">
        <v>0</v>
      </c>
      <c r="AF23" s="6">
        <v>2</v>
      </c>
      <c r="AG23" s="6">
        <v>2</v>
      </c>
      <c r="AH23" s="6">
        <v>4</v>
      </c>
      <c r="AI23" s="8">
        <v>20.5</v>
      </c>
      <c r="AJ23" s="4">
        <v>144</v>
      </c>
      <c r="AK23" s="7">
        <v>25</v>
      </c>
      <c r="AL23" s="4"/>
      <c r="AM23" s="11">
        <f t="shared" si="0"/>
        <v>20.25</v>
      </c>
      <c r="AN23" s="4"/>
      <c r="AO23" s="4"/>
      <c r="AP23" s="4"/>
      <c r="AQ23" s="4"/>
      <c r="AR23" s="4"/>
      <c r="AS23" s="4"/>
      <c r="AT23" s="4"/>
      <c r="AU23" s="4"/>
    </row>
    <row r="24" spans="2:47">
      <c r="B24" s="1"/>
      <c r="C24" s="1"/>
      <c r="D24" s="1"/>
      <c r="E24" s="1"/>
      <c r="F24" s="1"/>
      <c r="AD24" s="19" t="s">
        <v>53</v>
      </c>
      <c r="AE24" s="6">
        <v>0</v>
      </c>
      <c r="AF24" s="6">
        <v>2</v>
      </c>
      <c r="AG24" s="6">
        <v>1</v>
      </c>
      <c r="AH24" s="6">
        <v>3</v>
      </c>
      <c r="AI24" s="23">
        <v>22</v>
      </c>
      <c r="AJ24" s="4">
        <v>55</v>
      </c>
      <c r="AK24" s="7">
        <v>13</v>
      </c>
      <c r="AL24" s="4"/>
      <c r="AM24" s="11">
        <f t="shared" si="0"/>
        <v>81</v>
      </c>
      <c r="AN24" s="4"/>
      <c r="AO24" s="4"/>
      <c r="AP24" s="4"/>
      <c r="AQ24" s="4"/>
      <c r="AR24" s="4"/>
      <c r="AS24" s="4"/>
      <c r="AT24" s="4"/>
      <c r="AU24" s="4"/>
    </row>
    <row r="25" spans="2:47">
      <c r="B25" s="1"/>
      <c r="C25" s="1"/>
      <c r="D25" s="1"/>
      <c r="E25" s="1"/>
      <c r="F25" s="1"/>
      <c r="AD25" s="19" t="s">
        <v>54</v>
      </c>
      <c r="AE25" s="6">
        <v>1</v>
      </c>
      <c r="AF25" s="6">
        <v>0</v>
      </c>
      <c r="AG25" s="6">
        <v>1</v>
      </c>
      <c r="AH25" s="6">
        <v>2</v>
      </c>
      <c r="AI25" s="23">
        <v>23</v>
      </c>
      <c r="AJ25" s="4">
        <v>32</v>
      </c>
      <c r="AK25" s="7">
        <v>10</v>
      </c>
      <c r="AL25" s="4"/>
      <c r="AM25" s="11">
        <f t="shared" si="0"/>
        <v>169</v>
      </c>
      <c r="AN25" s="4"/>
      <c r="AO25" s="4"/>
      <c r="AP25" s="4"/>
      <c r="AQ25" s="4"/>
      <c r="AR25" s="4"/>
      <c r="AS25" s="4"/>
      <c r="AT25" s="4"/>
      <c r="AU25" s="4"/>
    </row>
    <row r="26" spans="2:47">
      <c r="B26" s="1"/>
      <c r="C26" s="1"/>
      <c r="D26" s="1"/>
      <c r="E26" s="1"/>
      <c r="F26" s="1"/>
      <c r="AD26" s="19" t="s">
        <v>55</v>
      </c>
      <c r="AE26" s="6">
        <v>1</v>
      </c>
      <c r="AF26" s="6">
        <v>0</v>
      </c>
      <c r="AG26" s="6">
        <v>0</v>
      </c>
      <c r="AH26" s="6">
        <v>1</v>
      </c>
      <c r="AI26" s="23">
        <v>25</v>
      </c>
      <c r="AJ26" s="4">
        <v>114</v>
      </c>
      <c r="AK26" s="7">
        <v>21</v>
      </c>
      <c r="AL26" s="4"/>
      <c r="AM26" s="11">
        <f t="shared" si="0"/>
        <v>16</v>
      </c>
      <c r="AN26" s="4"/>
      <c r="AO26" s="4"/>
      <c r="AP26" s="4"/>
      <c r="AQ26" s="4"/>
      <c r="AR26" s="4"/>
      <c r="AS26" s="4"/>
      <c r="AT26" s="4"/>
      <c r="AU26" s="4"/>
    </row>
    <row r="27" spans="2:47">
      <c r="B27" s="1"/>
      <c r="C27" s="1"/>
      <c r="D27" s="1"/>
      <c r="E27" s="1"/>
      <c r="F27" s="1"/>
      <c r="AD27" s="19" t="s">
        <v>56</v>
      </c>
      <c r="AE27" s="6">
        <v>0</v>
      </c>
      <c r="AF27" s="6">
        <v>1</v>
      </c>
      <c r="AG27" s="6">
        <v>0</v>
      </c>
      <c r="AH27" s="6">
        <v>1</v>
      </c>
      <c r="AI27" s="23">
        <v>25</v>
      </c>
      <c r="AJ27" s="4">
        <v>124</v>
      </c>
      <c r="AK27" s="7">
        <v>24</v>
      </c>
      <c r="AL27" s="4"/>
      <c r="AM27" s="11">
        <f t="shared" si="0"/>
        <v>1</v>
      </c>
      <c r="AN27" s="4"/>
      <c r="AO27" s="4"/>
      <c r="AP27" s="4"/>
      <c r="AQ27" s="4"/>
      <c r="AR27" s="4"/>
      <c r="AS27" s="4"/>
      <c r="AT27" s="4"/>
      <c r="AU27" s="4" t="s">
        <v>31</v>
      </c>
    </row>
    <row r="28" spans="2:47" ht="17.25">
      <c r="B28" s="2"/>
      <c r="C28" s="1"/>
      <c r="D28" s="1"/>
      <c r="E28" s="1"/>
      <c r="F28" s="1"/>
      <c r="AD28" s="19" t="s">
        <v>57</v>
      </c>
      <c r="AE28" s="6">
        <v>0</v>
      </c>
      <c r="AF28" s="6">
        <v>0</v>
      </c>
      <c r="AG28" s="6">
        <v>1</v>
      </c>
      <c r="AH28" s="6">
        <v>1</v>
      </c>
      <c r="AI28" s="23">
        <v>25</v>
      </c>
      <c r="AJ28" s="4">
        <v>62</v>
      </c>
      <c r="AK28" s="7">
        <v>26</v>
      </c>
      <c r="AL28" s="4"/>
      <c r="AM28" s="11">
        <f t="shared" si="0"/>
        <v>1</v>
      </c>
      <c r="AN28" s="4"/>
      <c r="AO28" s="4"/>
      <c r="AP28" s="18" t="s">
        <v>32</v>
      </c>
      <c r="AQ28" s="4"/>
      <c r="AR28" s="4"/>
      <c r="AS28" s="4"/>
      <c r="AT28" s="4"/>
      <c r="AU28" s="4"/>
    </row>
    <row r="29" spans="2:47">
      <c r="AD29" s="20" t="s">
        <v>26</v>
      </c>
      <c r="AE29" s="6">
        <v>99</v>
      </c>
      <c r="AF29" s="6">
        <v>97</v>
      </c>
      <c r="AG29" s="6">
        <v>99</v>
      </c>
      <c r="AH29" s="6"/>
      <c r="AI29" s="9"/>
      <c r="AJ29" s="4"/>
      <c r="AK29" s="4"/>
      <c r="AL29" s="4"/>
      <c r="AM29" s="12">
        <f>SUM(AM3:AM28)</f>
        <v>1840.5</v>
      </c>
      <c r="AN29" s="4"/>
      <c r="AO29" s="4"/>
      <c r="AP29" s="4">
        <v>1840.5</v>
      </c>
      <c r="AQ29" s="4"/>
      <c r="AR29" s="4"/>
      <c r="AS29" s="4"/>
      <c r="AT29" s="4"/>
      <c r="AU29" s="4">
        <f>1-6*AM29/(26^3-26)</f>
        <v>0.37076923076923074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2:N30"/>
  <sheetViews>
    <sheetView tabSelected="1" topLeftCell="A3" workbookViewId="0">
      <selection activeCell="A17" sqref="A17"/>
    </sheetView>
  </sheetViews>
  <sheetFormatPr defaultRowHeight="15"/>
  <cols>
    <col min="3" max="3" width="17" customWidth="1"/>
  </cols>
  <sheetData>
    <row r="2" spans="1:14">
      <c r="A2" s="3"/>
    </row>
    <row r="3" spans="1:14" ht="59.25">
      <c r="A3" s="6" t="s">
        <v>73</v>
      </c>
      <c r="H3" s="21" t="s">
        <v>61</v>
      </c>
      <c r="I3" s="21" t="s">
        <v>60</v>
      </c>
      <c r="J3" s="22"/>
      <c r="K3" s="10" t="s">
        <v>30</v>
      </c>
    </row>
    <row r="4" spans="1:14">
      <c r="A4" s="6"/>
      <c r="C4" s="19" t="s">
        <v>0</v>
      </c>
      <c r="D4" s="6">
        <v>13</v>
      </c>
      <c r="E4" s="6">
        <v>11</v>
      </c>
      <c r="F4" s="6">
        <v>9</v>
      </c>
      <c r="G4" s="6">
        <v>33</v>
      </c>
      <c r="H4" s="23">
        <v>1</v>
      </c>
      <c r="I4" s="24">
        <v>8</v>
      </c>
      <c r="J4" s="7"/>
      <c r="K4" s="11">
        <f t="shared" ref="K4:K29" si="0">(H4-I4)^2</f>
        <v>49</v>
      </c>
      <c r="M4" s="4"/>
      <c r="N4" s="1"/>
    </row>
    <row r="5" spans="1:14">
      <c r="A5" s="6"/>
      <c r="C5" s="19" t="s">
        <v>34</v>
      </c>
      <c r="D5" s="6">
        <v>9</v>
      </c>
      <c r="E5" s="6">
        <v>7</v>
      </c>
      <c r="F5" s="6">
        <v>12</v>
      </c>
      <c r="G5" s="6">
        <v>28</v>
      </c>
      <c r="H5" s="23">
        <v>2</v>
      </c>
      <c r="I5" s="24">
        <v>1</v>
      </c>
      <c r="J5" s="7"/>
      <c r="K5" s="11">
        <f t="shared" si="0"/>
        <v>1</v>
      </c>
      <c r="M5" s="4"/>
      <c r="N5" s="1"/>
    </row>
    <row r="6" spans="1:14">
      <c r="A6" s="6"/>
      <c r="C6" s="19" t="s">
        <v>35</v>
      </c>
      <c r="D6" s="6">
        <v>11</v>
      </c>
      <c r="E6" s="6">
        <v>5</v>
      </c>
      <c r="F6" s="6">
        <v>10</v>
      </c>
      <c r="G6" s="6">
        <v>26</v>
      </c>
      <c r="H6" s="23">
        <v>3</v>
      </c>
      <c r="I6" s="24">
        <v>16</v>
      </c>
      <c r="J6" s="7"/>
      <c r="K6" s="11">
        <f t="shared" si="0"/>
        <v>169</v>
      </c>
      <c r="M6" s="4"/>
      <c r="N6" s="1"/>
    </row>
    <row r="7" spans="1:14">
      <c r="A7" s="9"/>
      <c r="C7" s="19" t="s">
        <v>36</v>
      </c>
      <c r="D7" s="6">
        <v>10</v>
      </c>
      <c r="E7" s="6">
        <v>10</v>
      </c>
      <c r="F7" s="6">
        <v>5</v>
      </c>
      <c r="G7" s="6">
        <v>25</v>
      </c>
      <c r="H7" s="23">
        <v>4</v>
      </c>
      <c r="I7" s="24">
        <v>9</v>
      </c>
      <c r="J7" s="7"/>
      <c r="K7" s="11">
        <f t="shared" si="0"/>
        <v>25</v>
      </c>
      <c r="M7" s="4"/>
      <c r="N7" s="1"/>
    </row>
    <row r="8" spans="1:14">
      <c r="A8" s="4"/>
      <c r="C8" s="19" t="s">
        <v>37</v>
      </c>
      <c r="D8" s="6">
        <v>8</v>
      </c>
      <c r="E8" s="6">
        <v>7</v>
      </c>
      <c r="F8" s="6">
        <v>9</v>
      </c>
      <c r="G8" s="6">
        <v>24</v>
      </c>
      <c r="H8" s="23">
        <v>5</v>
      </c>
      <c r="I8" s="24">
        <v>12</v>
      </c>
      <c r="J8" s="7"/>
      <c r="K8" s="11">
        <f t="shared" si="0"/>
        <v>49</v>
      </c>
      <c r="M8" s="4"/>
      <c r="N8" s="1"/>
    </row>
    <row r="9" spans="1:14">
      <c r="A9" s="4"/>
      <c r="C9" s="19" t="s">
        <v>38</v>
      </c>
      <c r="D9" s="6">
        <v>8</v>
      </c>
      <c r="E9" s="6">
        <v>6</v>
      </c>
      <c r="F9" s="6">
        <v>5</v>
      </c>
      <c r="G9" s="6">
        <v>19</v>
      </c>
      <c r="H9" s="23">
        <v>6</v>
      </c>
      <c r="I9" s="24">
        <v>4</v>
      </c>
      <c r="J9" s="7"/>
      <c r="K9" s="11">
        <f t="shared" si="0"/>
        <v>4</v>
      </c>
      <c r="M9" s="4"/>
    </row>
    <row r="10" spans="1:14">
      <c r="A10" s="4"/>
      <c r="C10" s="19" t="s">
        <v>39</v>
      </c>
      <c r="D10" s="6">
        <v>4</v>
      </c>
      <c r="E10" s="6">
        <v>8</v>
      </c>
      <c r="F10" s="6">
        <v>5</v>
      </c>
      <c r="G10" s="6">
        <v>17</v>
      </c>
      <c r="H10" s="23">
        <v>7</v>
      </c>
      <c r="I10" s="24">
        <v>17</v>
      </c>
      <c r="J10" s="7"/>
      <c r="K10" s="11">
        <f t="shared" si="0"/>
        <v>100</v>
      </c>
      <c r="M10" s="4"/>
    </row>
    <row r="11" spans="1:14">
      <c r="A11" s="4"/>
      <c r="C11" s="19" t="s">
        <v>40</v>
      </c>
      <c r="D11" s="6">
        <v>4</v>
      </c>
      <c r="E11" s="6">
        <v>4</v>
      </c>
      <c r="F11" s="6">
        <v>7</v>
      </c>
      <c r="G11" s="6">
        <v>15</v>
      </c>
      <c r="H11" s="8">
        <v>8.5</v>
      </c>
      <c r="I11" s="24">
        <v>14</v>
      </c>
      <c r="J11" s="7"/>
      <c r="K11" s="11">
        <f t="shared" si="0"/>
        <v>30.25</v>
      </c>
      <c r="M11" s="4"/>
      <c r="N11" s="4"/>
    </row>
    <row r="12" spans="1:14">
      <c r="A12" s="4"/>
      <c r="C12" s="19" t="s">
        <v>41</v>
      </c>
      <c r="D12" s="6">
        <v>2</v>
      </c>
      <c r="E12" s="6">
        <v>7</v>
      </c>
      <c r="F12" s="6">
        <v>6</v>
      </c>
      <c r="G12" s="6">
        <v>15</v>
      </c>
      <c r="H12" s="8">
        <v>8.5</v>
      </c>
      <c r="I12" s="24">
        <v>6</v>
      </c>
      <c r="J12" s="7"/>
      <c r="K12" s="11">
        <f t="shared" si="0"/>
        <v>6.25</v>
      </c>
      <c r="M12" s="4"/>
      <c r="N12" s="4"/>
    </row>
    <row r="13" spans="1:14">
      <c r="A13" s="4"/>
      <c r="C13" s="19" t="s">
        <v>42</v>
      </c>
      <c r="D13" s="6">
        <v>6</v>
      </c>
      <c r="E13" s="6">
        <v>3</v>
      </c>
      <c r="F13" s="6">
        <v>2</v>
      </c>
      <c r="G13" s="6">
        <v>11</v>
      </c>
      <c r="H13" s="23">
        <v>10</v>
      </c>
      <c r="I13" s="24">
        <v>13</v>
      </c>
      <c r="J13" s="7"/>
      <c r="K13" s="11">
        <f t="shared" si="0"/>
        <v>9</v>
      </c>
      <c r="M13" s="4"/>
      <c r="N13" s="4"/>
    </row>
    <row r="14" spans="1:14">
      <c r="A14" s="12" t="s">
        <v>31</v>
      </c>
      <c r="B14">
        <f>6*K30/(26*(26*26-1))</f>
        <v>0.46547008547008545</v>
      </c>
      <c r="C14" s="19" t="s">
        <v>43</v>
      </c>
      <c r="D14" s="6">
        <v>3</v>
      </c>
      <c r="E14" s="6">
        <v>4</v>
      </c>
      <c r="F14" s="6">
        <v>2</v>
      </c>
      <c r="G14" s="6">
        <v>9</v>
      </c>
      <c r="H14" s="23">
        <v>11</v>
      </c>
      <c r="I14" s="24">
        <v>2</v>
      </c>
      <c r="J14" s="7"/>
      <c r="K14" s="11">
        <f t="shared" si="0"/>
        <v>81</v>
      </c>
      <c r="M14" s="4"/>
      <c r="N14" s="4"/>
    </row>
    <row r="15" spans="1:14">
      <c r="A15" s="4"/>
      <c r="C15" s="19" t="s">
        <v>44</v>
      </c>
      <c r="D15" s="6">
        <v>1</v>
      </c>
      <c r="E15" s="6">
        <v>4</v>
      </c>
      <c r="F15" s="6">
        <v>3</v>
      </c>
      <c r="G15" s="6">
        <v>8</v>
      </c>
      <c r="H15" s="23">
        <v>14</v>
      </c>
      <c r="I15" s="24">
        <v>11</v>
      </c>
      <c r="J15" s="7"/>
      <c r="K15" s="11">
        <f t="shared" si="0"/>
        <v>9</v>
      </c>
      <c r="M15" s="4"/>
      <c r="N15" s="4"/>
    </row>
    <row r="16" spans="1:14">
      <c r="A16" s="4"/>
      <c r="C16" s="19" t="s">
        <v>45</v>
      </c>
      <c r="D16" s="6">
        <v>0</v>
      </c>
      <c r="E16" s="6">
        <v>2</v>
      </c>
      <c r="F16" s="6">
        <v>6</v>
      </c>
      <c r="G16" s="6">
        <v>8</v>
      </c>
      <c r="H16" s="23">
        <v>14</v>
      </c>
      <c r="I16" s="24">
        <v>3</v>
      </c>
      <c r="J16" s="7"/>
      <c r="K16" s="11">
        <f t="shared" si="0"/>
        <v>121</v>
      </c>
      <c r="M16" s="4"/>
      <c r="N16" s="4"/>
    </row>
    <row r="17" spans="3:14">
      <c r="C17" s="19" t="s">
        <v>46</v>
      </c>
      <c r="D17" s="6">
        <v>3</v>
      </c>
      <c r="E17" s="6">
        <v>3</v>
      </c>
      <c r="F17" s="6">
        <v>2</v>
      </c>
      <c r="G17" s="6">
        <v>8</v>
      </c>
      <c r="H17" s="23">
        <v>14</v>
      </c>
      <c r="I17" s="24">
        <v>25</v>
      </c>
      <c r="J17" s="7"/>
      <c r="K17" s="11">
        <f t="shared" si="0"/>
        <v>121</v>
      </c>
      <c r="M17" s="4"/>
      <c r="N17" s="4"/>
    </row>
    <row r="18" spans="3:14">
      <c r="C18" s="19" t="s">
        <v>47</v>
      </c>
      <c r="D18" s="6">
        <v>2</v>
      </c>
      <c r="E18" s="6">
        <v>4</v>
      </c>
      <c r="F18" s="6">
        <v>2</v>
      </c>
      <c r="G18" s="6">
        <v>8</v>
      </c>
      <c r="H18" s="23">
        <v>14</v>
      </c>
      <c r="I18" s="24">
        <v>7</v>
      </c>
      <c r="J18" s="7"/>
      <c r="K18" s="11">
        <f t="shared" si="0"/>
        <v>49</v>
      </c>
      <c r="M18" s="4"/>
      <c r="N18" s="4"/>
    </row>
    <row r="19" spans="3:14">
      <c r="C19" s="19" t="s">
        <v>59</v>
      </c>
      <c r="D19" s="6">
        <v>2</v>
      </c>
      <c r="E19" s="6">
        <v>2</v>
      </c>
      <c r="F19" s="6">
        <v>4</v>
      </c>
      <c r="G19" s="6">
        <v>8</v>
      </c>
      <c r="H19" s="23">
        <v>14</v>
      </c>
      <c r="I19" s="24">
        <v>20</v>
      </c>
      <c r="J19" s="7"/>
      <c r="K19" s="11">
        <f t="shared" si="0"/>
        <v>36</v>
      </c>
      <c r="M19" s="4"/>
      <c r="N19" s="4"/>
    </row>
    <row r="20" spans="3:14">
      <c r="C20" s="19" t="s">
        <v>48</v>
      </c>
      <c r="D20" s="6">
        <v>4</v>
      </c>
      <c r="E20" s="6">
        <v>1</v>
      </c>
      <c r="F20" s="6">
        <v>1</v>
      </c>
      <c r="G20" s="6">
        <v>6</v>
      </c>
      <c r="H20" s="8">
        <v>17.5</v>
      </c>
      <c r="I20" s="24">
        <v>15</v>
      </c>
      <c r="J20" s="7"/>
      <c r="K20" s="11">
        <f t="shared" si="0"/>
        <v>6.25</v>
      </c>
      <c r="M20" s="4"/>
      <c r="N20" s="4"/>
    </row>
    <row r="21" spans="3:14">
      <c r="C21" s="19" t="s">
        <v>49</v>
      </c>
      <c r="D21" s="6">
        <v>5</v>
      </c>
      <c r="E21" s="6">
        <v>0</v>
      </c>
      <c r="F21" s="6">
        <v>1</v>
      </c>
      <c r="G21" s="6">
        <v>6</v>
      </c>
      <c r="H21" s="8">
        <v>17.5</v>
      </c>
      <c r="I21" s="24">
        <v>23</v>
      </c>
      <c r="J21" s="7"/>
      <c r="K21" s="11">
        <f t="shared" si="0"/>
        <v>30.25</v>
      </c>
      <c r="M21" s="4"/>
      <c r="N21" s="4"/>
    </row>
    <row r="22" spans="3:14">
      <c r="C22" s="19" t="s">
        <v>50</v>
      </c>
      <c r="D22" s="6">
        <v>1</v>
      </c>
      <c r="E22" s="6">
        <v>3</v>
      </c>
      <c r="F22" s="6">
        <v>1</v>
      </c>
      <c r="G22" s="6">
        <v>5</v>
      </c>
      <c r="H22" s="23">
        <v>19</v>
      </c>
      <c r="I22" s="24">
        <v>18</v>
      </c>
      <c r="J22" s="7"/>
      <c r="K22" s="11">
        <f t="shared" si="0"/>
        <v>1</v>
      </c>
      <c r="M22" s="4"/>
      <c r="N22" s="4"/>
    </row>
    <row r="23" spans="3:14">
      <c r="C23" s="19" t="s">
        <v>51</v>
      </c>
      <c r="D23" s="6">
        <v>1</v>
      </c>
      <c r="E23" s="6">
        <v>1</v>
      </c>
      <c r="F23" s="6">
        <v>2</v>
      </c>
      <c r="G23" s="6">
        <v>4</v>
      </c>
      <c r="H23" s="8">
        <v>20.5</v>
      </c>
      <c r="I23" s="24">
        <v>5</v>
      </c>
      <c r="J23" s="7"/>
      <c r="K23" s="11">
        <f t="shared" si="0"/>
        <v>240.25</v>
      </c>
      <c r="M23" s="4"/>
      <c r="N23" s="4"/>
    </row>
    <row r="24" spans="3:14">
      <c r="C24" s="19" t="s">
        <v>52</v>
      </c>
      <c r="D24" s="6">
        <v>0</v>
      </c>
      <c r="E24" s="6">
        <v>2</v>
      </c>
      <c r="F24" s="6">
        <v>2</v>
      </c>
      <c r="G24" s="6">
        <v>4</v>
      </c>
      <c r="H24" s="8">
        <v>20.5</v>
      </c>
      <c r="I24" s="24">
        <v>26</v>
      </c>
      <c r="J24" s="7"/>
      <c r="K24" s="11">
        <f t="shared" si="0"/>
        <v>30.25</v>
      </c>
      <c r="M24" s="4"/>
      <c r="N24" s="4"/>
    </row>
    <row r="25" spans="3:14">
      <c r="C25" s="19" t="s">
        <v>53</v>
      </c>
      <c r="D25" s="6">
        <v>0</v>
      </c>
      <c r="E25" s="6">
        <v>2</v>
      </c>
      <c r="F25" s="6">
        <v>1</v>
      </c>
      <c r="G25" s="6">
        <v>3</v>
      </c>
      <c r="H25" s="23">
        <v>22</v>
      </c>
      <c r="I25" s="24">
        <v>10</v>
      </c>
      <c r="J25" s="7"/>
      <c r="K25" s="11">
        <f t="shared" si="0"/>
        <v>144</v>
      </c>
      <c r="M25" s="4"/>
      <c r="N25" s="4"/>
    </row>
    <row r="26" spans="3:14">
      <c r="C26" s="19" t="s">
        <v>54</v>
      </c>
      <c r="D26" s="6">
        <v>1</v>
      </c>
      <c r="E26" s="6">
        <v>0</v>
      </c>
      <c r="F26" s="6">
        <v>1</v>
      </c>
      <c r="G26" s="6">
        <v>2</v>
      </c>
      <c r="H26" s="23">
        <v>23</v>
      </c>
      <c r="I26" s="24">
        <v>21</v>
      </c>
      <c r="J26" s="7"/>
      <c r="K26" s="11">
        <f t="shared" si="0"/>
        <v>4</v>
      </c>
      <c r="M26" s="4"/>
      <c r="N26" s="4"/>
    </row>
    <row r="27" spans="3:14">
      <c r="C27" s="19" t="s">
        <v>55</v>
      </c>
      <c r="D27" s="6">
        <v>0</v>
      </c>
      <c r="E27" s="6">
        <v>0</v>
      </c>
      <c r="F27" s="6">
        <v>1</v>
      </c>
      <c r="G27" s="6">
        <v>1</v>
      </c>
      <c r="H27" s="23">
        <v>25</v>
      </c>
      <c r="I27" s="24">
        <v>22</v>
      </c>
      <c r="J27" s="7"/>
      <c r="K27" s="11">
        <f t="shared" si="0"/>
        <v>9</v>
      </c>
      <c r="M27" s="4"/>
      <c r="N27" s="4"/>
    </row>
    <row r="28" spans="3:14">
      <c r="C28" s="19" t="s">
        <v>56</v>
      </c>
      <c r="D28" s="6">
        <v>1</v>
      </c>
      <c r="E28" s="6">
        <v>0</v>
      </c>
      <c r="F28" s="6">
        <v>0</v>
      </c>
      <c r="G28" s="6">
        <v>1</v>
      </c>
      <c r="H28" s="23">
        <v>25</v>
      </c>
      <c r="I28" s="24">
        <v>24</v>
      </c>
      <c r="J28" s="7"/>
      <c r="K28" s="11">
        <f t="shared" si="0"/>
        <v>1</v>
      </c>
      <c r="M28" s="4"/>
      <c r="N28" s="4"/>
    </row>
    <row r="29" spans="3:14">
      <c r="C29" s="19" t="s">
        <v>57</v>
      </c>
      <c r="D29" s="6">
        <v>0</v>
      </c>
      <c r="E29" s="6">
        <v>1</v>
      </c>
      <c r="F29" s="6">
        <v>0</v>
      </c>
      <c r="G29" s="6">
        <v>1</v>
      </c>
      <c r="H29" s="23">
        <v>25</v>
      </c>
      <c r="I29" s="24">
        <v>19</v>
      </c>
      <c r="J29" s="7"/>
      <c r="K29" s="11">
        <f t="shared" si="0"/>
        <v>36</v>
      </c>
      <c r="M29" s="4"/>
      <c r="N29" s="4"/>
    </row>
    <row r="30" spans="3:14">
      <c r="C30" s="20" t="s">
        <v>26</v>
      </c>
      <c r="D30" s="6">
        <v>99</v>
      </c>
      <c r="E30" s="6">
        <v>97</v>
      </c>
      <c r="F30" s="6">
        <v>99</v>
      </c>
      <c r="G30" s="6">
        <v>295</v>
      </c>
      <c r="H30" s="9"/>
      <c r="I30" s="4"/>
      <c r="J30" s="4"/>
      <c r="K30" s="12">
        <f>SUM(K4:K29)</f>
        <v>1361.5</v>
      </c>
      <c r="M30" s="4"/>
      <c r="N30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2:AB16"/>
  <sheetViews>
    <sheetView workbookViewId="0">
      <selection activeCell="C23" sqref="C23"/>
    </sheetView>
  </sheetViews>
  <sheetFormatPr defaultRowHeight="15"/>
  <cols>
    <col min="28" max="28" width="9.140625" style="17"/>
  </cols>
  <sheetData>
    <row r="2" spans="1:28" ht="63">
      <c r="B2" s="5" t="s">
        <v>2</v>
      </c>
      <c r="C2" s="5" t="s">
        <v>21</v>
      </c>
      <c r="D2" s="5" t="s">
        <v>9</v>
      </c>
      <c r="E2" s="5" t="s">
        <v>4</v>
      </c>
      <c r="F2" s="5" t="s">
        <v>1</v>
      </c>
      <c r="G2" s="5" t="s">
        <v>5</v>
      </c>
      <c r="H2" s="5" t="s">
        <v>3</v>
      </c>
      <c r="I2" s="5" t="s">
        <v>8</v>
      </c>
      <c r="J2" s="5" t="s">
        <v>19</v>
      </c>
      <c r="K2" s="5" t="s">
        <v>11</v>
      </c>
      <c r="L2" s="5" t="s">
        <v>14</v>
      </c>
      <c r="M2" s="5" t="s">
        <v>7</v>
      </c>
      <c r="N2" s="5" t="s">
        <v>6</v>
      </c>
      <c r="O2" s="5" t="s">
        <v>18</v>
      </c>
      <c r="P2" s="5" t="s">
        <v>13</v>
      </c>
      <c r="Q2" s="5" t="s">
        <v>15</v>
      </c>
      <c r="R2" s="5" t="s">
        <v>12</v>
      </c>
      <c r="S2" s="5" t="s">
        <v>17</v>
      </c>
      <c r="T2" s="5" t="s">
        <v>23</v>
      </c>
      <c r="U2" s="5" t="s">
        <v>24</v>
      </c>
      <c r="V2" s="5" t="s">
        <v>20</v>
      </c>
      <c r="W2" s="5" t="s">
        <v>16</v>
      </c>
      <c r="X2" s="5" t="s">
        <v>0</v>
      </c>
      <c r="Y2" s="5" t="s">
        <v>25</v>
      </c>
      <c r="Z2" s="5" t="s">
        <v>22</v>
      </c>
      <c r="AA2" s="5" t="s">
        <v>10</v>
      </c>
      <c r="AB2" s="13" t="s">
        <v>26</v>
      </c>
    </row>
    <row r="3" spans="1:28">
      <c r="B3" s="6">
        <v>11</v>
      </c>
      <c r="C3" s="6">
        <v>0</v>
      </c>
      <c r="D3" s="6">
        <v>6</v>
      </c>
      <c r="E3" s="6">
        <v>8</v>
      </c>
      <c r="F3" s="6">
        <v>9</v>
      </c>
      <c r="G3" s="6">
        <v>8</v>
      </c>
      <c r="H3" s="6">
        <v>10</v>
      </c>
      <c r="I3" s="6">
        <v>2</v>
      </c>
      <c r="J3" s="6">
        <v>1</v>
      </c>
      <c r="K3" s="6">
        <v>3</v>
      </c>
      <c r="L3" s="6">
        <v>1</v>
      </c>
      <c r="M3" s="6">
        <v>4</v>
      </c>
      <c r="N3" s="6">
        <v>4</v>
      </c>
      <c r="O3" s="6">
        <v>1</v>
      </c>
      <c r="P3" s="6">
        <v>2</v>
      </c>
      <c r="Q3" s="6">
        <v>0</v>
      </c>
      <c r="R3" s="6">
        <v>2</v>
      </c>
      <c r="S3" s="6">
        <v>4</v>
      </c>
      <c r="T3" s="6">
        <v>1</v>
      </c>
      <c r="U3" s="6">
        <v>0</v>
      </c>
      <c r="V3" s="6">
        <v>0</v>
      </c>
      <c r="W3" s="6">
        <v>5</v>
      </c>
      <c r="X3" s="6">
        <v>13</v>
      </c>
      <c r="Y3" s="6">
        <v>0</v>
      </c>
      <c r="Z3" s="6">
        <v>1</v>
      </c>
      <c r="AA3" s="6">
        <v>3</v>
      </c>
      <c r="AB3" s="14">
        <v>99</v>
      </c>
    </row>
    <row r="4" spans="1:28">
      <c r="B4" s="6">
        <v>5</v>
      </c>
      <c r="C4" s="6">
        <v>2</v>
      </c>
      <c r="D4" s="6">
        <v>3</v>
      </c>
      <c r="E4" s="6">
        <v>7</v>
      </c>
      <c r="F4" s="6">
        <v>7</v>
      </c>
      <c r="G4" s="6">
        <v>6</v>
      </c>
      <c r="H4" s="6">
        <v>10</v>
      </c>
      <c r="I4" s="6">
        <v>7</v>
      </c>
      <c r="J4" s="6">
        <v>1</v>
      </c>
      <c r="K4" s="6">
        <v>3</v>
      </c>
      <c r="L4" s="6">
        <v>4</v>
      </c>
      <c r="M4" s="6">
        <v>4</v>
      </c>
      <c r="N4" s="6">
        <v>8</v>
      </c>
      <c r="O4" s="6">
        <v>3</v>
      </c>
      <c r="P4" s="6">
        <v>2</v>
      </c>
      <c r="Q4" s="6">
        <v>2</v>
      </c>
      <c r="R4" s="6">
        <v>4</v>
      </c>
      <c r="S4" s="6">
        <v>1</v>
      </c>
      <c r="T4" s="6">
        <v>0</v>
      </c>
      <c r="U4" s="6">
        <v>1</v>
      </c>
      <c r="V4" s="6">
        <v>2</v>
      </c>
      <c r="W4" s="6">
        <v>0</v>
      </c>
      <c r="X4" s="6">
        <v>11</v>
      </c>
      <c r="Y4" s="6">
        <v>0</v>
      </c>
      <c r="Z4" s="6">
        <v>0</v>
      </c>
      <c r="AA4" s="6">
        <v>4</v>
      </c>
      <c r="AB4" s="14">
        <v>97</v>
      </c>
    </row>
    <row r="5" spans="1:28">
      <c r="B5" s="6">
        <v>10</v>
      </c>
      <c r="C5" s="6">
        <v>1</v>
      </c>
      <c r="D5" s="6">
        <v>2</v>
      </c>
      <c r="E5" s="6">
        <v>9</v>
      </c>
      <c r="F5" s="6">
        <v>12</v>
      </c>
      <c r="G5" s="6">
        <v>5</v>
      </c>
      <c r="H5" s="6">
        <v>5</v>
      </c>
      <c r="I5" s="6">
        <v>6</v>
      </c>
      <c r="J5" s="6">
        <v>2</v>
      </c>
      <c r="K5" s="6">
        <v>2</v>
      </c>
      <c r="L5" s="6">
        <v>3</v>
      </c>
      <c r="M5" s="6">
        <v>7</v>
      </c>
      <c r="N5" s="6">
        <v>5</v>
      </c>
      <c r="O5" s="6">
        <v>1</v>
      </c>
      <c r="P5" s="6">
        <v>4</v>
      </c>
      <c r="Q5" s="6">
        <v>6</v>
      </c>
      <c r="R5" s="6">
        <v>2</v>
      </c>
      <c r="S5" s="6">
        <v>1</v>
      </c>
      <c r="T5" s="6">
        <v>0</v>
      </c>
      <c r="U5" s="6">
        <v>0</v>
      </c>
      <c r="V5" s="6">
        <v>2</v>
      </c>
      <c r="W5" s="6">
        <v>1</v>
      </c>
      <c r="X5" s="6">
        <v>9</v>
      </c>
      <c r="Y5" s="6">
        <v>1</v>
      </c>
      <c r="Z5" s="6">
        <v>1</v>
      </c>
      <c r="AA5" s="6">
        <v>2</v>
      </c>
      <c r="AB5" s="14">
        <v>99</v>
      </c>
    </row>
    <row r="6" spans="1:28">
      <c r="B6" s="6">
        <v>26</v>
      </c>
      <c r="C6" s="6">
        <v>3</v>
      </c>
      <c r="D6" s="6">
        <v>11</v>
      </c>
      <c r="E6" s="6">
        <v>24</v>
      </c>
      <c r="F6" s="6">
        <v>28</v>
      </c>
      <c r="G6" s="6">
        <v>19</v>
      </c>
      <c r="H6" s="6">
        <v>25</v>
      </c>
      <c r="I6" s="6">
        <v>15</v>
      </c>
      <c r="J6" s="6">
        <v>4</v>
      </c>
      <c r="K6" s="6">
        <v>8</v>
      </c>
      <c r="L6" s="6">
        <v>8</v>
      </c>
      <c r="M6" s="6">
        <v>15</v>
      </c>
      <c r="N6" s="6">
        <v>17</v>
      </c>
      <c r="O6" s="6">
        <v>5</v>
      </c>
      <c r="P6" s="6">
        <v>8</v>
      </c>
      <c r="Q6" s="6">
        <v>8</v>
      </c>
      <c r="R6" s="6">
        <v>8</v>
      </c>
      <c r="S6" s="6">
        <v>6</v>
      </c>
      <c r="T6" s="6">
        <v>1</v>
      </c>
      <c r="U6" s="6">
        <v>1</v>
      </c>
      <c r="V6" s="6">
        <v>4</v>
      </c>
      <c r="W6" s="6">
        <v>6</v>
      </c>
      <c r="X6" s="6">
        <v>33</v>
      </c>
      <c r="Y6" s="6">
        <v>1</v>
      </c>
      <c r="Z6" s="6">
        <v>2</v>
      </c>
      <c r="AA6" s="6">
        <v>9</v>
      </c>
      <c r="AB6" s="14">
        <v>295</v>
      </c>
    </row>
    <row r="7" spans="1:28">
      <c r="B7" s="8">
        <v>3</v>
      </c>
      <c r="C7" s="8">
        <v>22</v>
      </c>
      <c r="D7" s="8">
        <v>10</v>
      </c>
      <c r="E7" s="8">
        <v>5</v>
      </c>
      <c r="F7" s="8">
        <v>2</v>
      </c>
      <c r="G7" s="8">
        <v>6</v>
      </c>
      <c r="H7" s="8">
        <v>4</v>
      </c>
      <c r="I7" s="8">
        <v>8.5</v>
      </c>
      <c r="J7" s="8">
        <v>20.5</v>
      </c>
      <c r="K7" s="8">
        <v>14</v>
      </c>
      <c r="L7" s="8">
        <v>14</v>
      </c>
      <c r="M7" s="8">
        <v>8.5</v>
      </c>
      <c r="N7" s="8">
        <v>7</v>
      </c>
      <c r="O7" s="8">
        <v>19</v>
      </c>
      <c r="P7" s="8">
        <v>14</v>
      </c>
      <c r="Q7" s="8">
        <v>14</v>
      </c>
      <c r="R7" s="8">
        <v>14</v>
      </c>
      <c r="S7" s="8">
        <v>17.5</v>
      </c>
      <c r="T7" s="8">
        <v>25</v>
      </c>
      <c r="U7" s="8">
        <v>25</v>
      </c>
      <c r="V7" s="8">
        <v>20.5</v>
      </c>
      <c r="W7" s="8">
        <v>17.5</v>
      </c>
      <c r="X7" s="8">
        <v>1</v>
      </c>
      <c r="Y7" s="8">
        <v>25</v>
      </c>
      <c r="Z7" s="8">
        <v>23</v>
      </c>
      <c r="AA7" s="8">
        <v>11</v>
      </c>
      <c r="AB7" s="15"/>
    </row>
    <row r="8" spans="1:28">
      <c r="A8" t="s">
        <v>29</v>
      </c>
      <c r="B8" s="4">
        <v>121</v>
      </c>
      <c r="C8" s="4">
        <v>55</v>
      </c>
      <c r="D8" s="4">
        <v>96</v>
      </c>
      <c r="E8" s="4">
        <v>65</v>
      </c>
      <c r="F8" s="4">
        <v>3</v>
      </c>
      <c r="G8" s="4">
        <v>18</v>
      </c>
      <c r="H8" s="4">
        <v>37</v>
      </c>
      <c r="I8" s="4">
        <v>91</v>
      </c>
      <c r="J8" s="4">
        <v>22</v>
      </c>
      <c r="K8" s="4">
        <v>26</v>
      </c>
      <c r="L8" s="4">
        <v>10</v>
      </c>
      <c r="M8" s="4">
        <v>21</v>
      </c>
      <c r="N8" s="4">
        <v>93</v>
      </c>
      <c r="O8" s="4">
        <v>116</v>
      </c>
      <c r="P8" s="4">
        <v>146</v>
      </c>
      <c r="Q8" s="4">
        <v>23</v>
      </c>
      <c r="R8" s="4">
        <v>86</v>
      </c>
      <c r="S8" s="4">
        <v>35</v>
      </c>
      <c r="T8" s="4">
        <v>114</v>
      </c>
      <c r="U8" s="4">
        <v>124</v>
      </c>
      <c r="V8" s="4">
        <v>144</v>
      </c>
      <c r="W8" s="4">
        <v>90</v>
      </c>
      <c r="X8" s="4">
        <v>9</v>
      </c>
      <c r="Y8" s="4">
        <v>62</v>
      </c>
      <c r="Z8" s="4">
        <v>32</v>
      </c>
      <c r="AA8" s="4">
        <v>1</v>
      </c>
      <c r="AB8" s="16"/>
    </row>
    <row r="9" spans="1:28">
      <c r="B9" s="7">
        <v>23</v>
      </c>
      <c r="C9" s="7">
        <v>13</v>
      </c>
      <c r="D9" s="7">
        <v>20</v>
      </c>
      <c r="E9" s="7">
        <v>15</v>
      </c>
      <c r="F9" s="7">
        <v>2</v>
      </c>
      <c r="G9" s="7">
        <v>5</v>
      </c>
      <c r="H9" s="7">
        <v>12</v>
      </c>
      <c r="I9" s="7">
        <v>18</v>
      </c>
      <c r="J9" s="7">
        <v>7</v>
      </c>
      <c r="K9" s="7">
        <v>9</v>
      </c>
      <c r="L9" s="7">
        <v>4</v>
      </c>
      <c r="M9" s="7">
        <v>6</v>
      </c>
      <c r="N9" s="7">
        <v>19</v>
      </c>
      <c r="O9" s="7">
        <v>22</v>
      </c>
      <c r="P9" s="7">
        <v>26</v>
      </c>
      <c r="Q9" s="7">
        <v>8</v>
      </c>
      <c r="R9" s="7">
        <v>16</v>
      </c>
      <c r="S9" s="7">
        <v>11</v>
      </c>
      <c r="T9" s="7">
        <v>21</v>
      </c>
      <c r="U9" s="7">
        <v>24</v>
      </c>
      <c r="V9" s="7">
        <v>25</v>
      </c>
      <c r="W9" s="7">
        <v>17</v>
      </c>
      <c r="X9" s="7">
        <v>3</v>
      </c>
      <c r="Y9" s="7">
        <v>26</v>
      </c>
      <c r="Z9" s="7">
        <v>10</v>
      </c>
      <c r="AA9" s="7">
        <v>1</v>
      </c>
      <c r="AB9" s="16"/>
    </row>
    <row r="10" spans="1:28">
      <c r="A10" t="s">
        <v>27</v>
      </c>
      <c r="B10" s="4">
        <v>25</v>
      </c>
      <c r="C10" s="4">
        <v>12</v>
      </c>
      <c r="D10" s="4">
        <v>20</v>
      </c>
      <c r="E10" s="4">
        <v>17</v>
      </c>
      <c r="F10" s="4">
        <v>1</v>
      </c>
      <c r="G10" s="4">
        <v>4</v>
      </c>
      <c r="H10" s="4">
        <v>11</v>
      </c>
      <c r="I10" s="4">
        <v>22</v>
      </c>
      <c r="J10" s="4">
        <v>5</v>
      </c>
      <c r="K10" s="4">
        <v>14</v>
      </c>
      <c r="L10" s="4">
        <v>3</v>
      </c>
      <c r="M10" s="4">
        <v>5</v>
      </c>
      <c r="N10" s="4">
        <v>29</v>
      </c>
      <c r="O10" s="4">
        <v>41</v>
      </c>
      <c r="P10" s="4">
        <v>80</v>
      </c>
      <c r="Q10" s="4">
        <v>8</v>
      </c>
      <c r="R10" s="4">
        <v>48</v>
      </c>
      <c r="S10" s="4">
        <v>23</v>
      </c>
      <c r="T10" s="4">
        <v>62</v>
      </c>
      <c r="U10" s="4">
        <v>73</v>
      </c>
      <c r="V10" s="4">
        <v>96</v>
      </c>
      <c r="W10" s="4">
        <v>68</v>
      </c>
      <c r="X10" s="4">
        <v>9</v>
      </c>
      <c r="Y10" s="4">
        <v>47</v>
      </c>
      <c r="Z10" s="4">
        <v>55</v>
      </c>
      <c r="AA10" s="4">
        <v>2</v>
      </c>
      <c r="AB10" s="16"/>
    </row>
    <row r="11" spans="1:28">
      <c r="B11" s="4">
        <v>16</v>
      </c>
      <c r="C11" s="4">
        <v>10</v>
      </c>
      <c r="D11" s="4">
        <v>13</v>
      </c>
      <c r="E11" s="4">
        <v>12</v>
      </c>
      <c r="F11" s="4">
        <v>1</v>
      </c>
      <c r="G11" s="4">
        <v>4</v>
      </c>
      <c r="H11" s="4">
        <v>9</v>
      </c>
      <c r="I11" s="4">
        <v>14</v>
      </c>
      <c r="J11" s="4">
        <v>5.5</v>
      </c>
      <c r="K11" s="4">
        <v>11</v>
      </c>
      <c r="L11" s="4">
        <v>3</v>
      </c>
      <c r="M11" s="4">
        <v>5.5</v>
      </c>
      <c r="N11" s="4">
        <v>17</v>
      </c>
      <c r="O11" s="4">
        <v>18</v>
      </c>
      <c r="P11" s="4">
        <v>25</v>
      </c>
      <c r="Q11" s="4">
        <v>7</v>
      </c>
      <c r="R11" s="4">
        <v>20</v>
      </c>
      <c r="S11" s="4">
        <v>15</v>
      </c>
      <c r="T11" s="4">
        <v>22</v>
      </c>
      <c r="U11" s="4">
        <v>24</v>
      </c>
      <c r="V11" s="4">
        <v>26</v>
      </c>
      <c r="W11" s="4">
        <v>23</v>
      </c>
      <c r="X11" s="4">
        <v>8</v>
      </c>
      <c r="Y11" s="4">
        <v>19</v>
      </c>
      <c r="Z11" s="4">
        <v>21</v>
      </c>
      <c r="AA11" s="4">
        <v>2</v>
      </c>
      <c r="AB11" s="16"/>
    </row>
    <row r="12" spans="1:28">
      <c r="A12" t="s">
        <v>28</v>
      </c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8</v>
      </c>
      <c r="I12" s="4">
        <v>12</v>
      </c>
      <c r="J12" s="4">
        <v>14</v>
      </c>
      <c r="K12" s="4">
        <v>15</v>
      </c>
      <c r="L12" s="4">
        <v>17</v>
      </c>
      <c r="M12" s="4">
        <v>20</v>
      </c>
      <c r="N12" s="4">
        <v>21</v>
      </c>
      <c r="O12" s="4">
        <v>24</v>
      </c>
      <c r="P12" s="4">
        <v>25</v>
      </c>
      <c r="Q12" s="4">
        <v>26</v>
      </c>
      <c r="R12" s="4">
        <v>28</v>
      </c>
      <c r="S12" s="4">
        <v>35</v>
      </c>
      <c r="T12" s="4">
        <v>37</v>
      </c>
      <c r="U12" s="4">
        <v>47</v>
      </c>
      <c r="V12" s="4">
        <v>48</v>
      </c>
      <c r="W12" s="4">
        <v>53</v>
      </c>
      <c r="X12" s="4">
        <v>57</v>
      </c>
      <c r="Y12" s="4">
        <v>70</v>
      </c>
      <c r="Z12" s="4">
        <v>83</v>
      </c>
      <c r="AA12" s="4">
        <v>91</v>
      </c>
      <c r="AB12" s="16"/>
    </row>
    <row r="13" spans="1:28">
      <c r="A13" s="4"/>
      <c r="B13" s="4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4">
        <v>7</v>
      </c>
      <c r="I13" s="4">
        <v>8</v>
      </c>
      <c r="J13" s="4">
        <v>9</v>
      </c>
      <c r="K13" s="4">
        <v>10</v>
      </c>
      <c r="L13" s="4">
        <v>11</v>
      </c>
      <c r="M13" s="4">
        <v>12</v>
      </c>
      <c r="N13" s="4">
        <v>13</v>
      </c>
      <c r="O13" s="4">
        <v>14</v>
      </c>
      <c r="P13" s="4">
        <v>15</v>
      </c>
      <c r="Q13" s="4">
        <v>16</v>
      </c>
      <c r="R13" s="4">
        <v>17</v>
      </c>
      <c r="S13" s="4">
        <v>18</v>
      </c>
      <c r="T13" s="4">
        <v>19</v>
      </c>
      <c r="U13" s="4">
        <v>20</v>
      </c>
      <c r="V13" s="4">
        <v>21</v>
      </c>
      <c r="W13" s="4">
        <v>22</v>
      </c>
      <c r="X13" s="4">
        <v>23</v>
      </c>
      <c r="Y13" s="4">
        <v>24</v>
      </c>
      <c r="Z13" s="4">
        <v>25</v>
      </c>
      <c r="AA13" s="4">
        <v>26</v>
      </c>
      <c r="AB13" s="16"/>
    </row>
    <row r="14" spans="1:28">
      <c r="A14" s="11"/>
      <c r="B14" s="10">
        <f>(B7-B13)^2</f>
        <v>4</v>
      </c>
      <c r="C14" s="11">
        <f>(C7-C11)^2</f>
        <v>144</v>
      </c>
      <c r="D14" s="11">
        <f t="shared" ref="D14:AA14" si="0">(D7-D11)^2</f>
        <v>9</v>
      </c>
      <c r="E14" s="11">
        <f t="shared" si="0"/>
        <v>49</v>
      </c>
      <c r="F14" s="11">
        <f t="shared" si="0"/>
        <v>1</v>
      </c>
      <c r="G14" s="11">
        <f t="shared" si="0"/>
        <v>4</v>
      </c>
      <c r="H14" s="11">
        <f t="shared" si="0"/>
        <v>25</v>
      </c>
      <c r="I14" s="11">
        <f t="shared" si="0"/>
        <v>30.25</v>
      </c>
      <c r="J14" s="11">
        <f t="shared" si="0"/>
        <v>225</v>
      </c>
      <c r="K14" s="11">
        <f t="shared" si="0"/>
        <v>9</v>
      </c>
      <c r="L14" s="11">
        <f t="shared" si="0"/>
        <v>121</v>
      </c>
      <c r="M14" s="11">
        <f t="shared" si="0"/>
        <v>9</v>
      </c>
      <c r="N14" s="11">
        <f t="shared" si="0"/>
        <v>100</v>
      </c>
      <c r="O14" s="11">
        <f t="shared" si="0"/>
        <v>1</v>
      </c>
      <c r="P14" s="11">
        <f t="shared" si="0"/>
        <v>121</v>
      </c>
      <c r="Q14" s="11">
        <f t="shared" si="0"/>
        <v>49</v>
      </c>
      <c r="R14" s="11">
        <f t="shared" si="0"/>
        <v>36</v>
      </c>
      <c r="S14" s="11">
        <f t="shared" si="0"/>
        <v>6.25</v>
      </c>
      <c r="T14" s="11">
        <f t="shared" si="0"/>
        <v>9</v>
      </c>
      <c r="U14" s="11">
        <f t="shared" si="0"/>
        <v>1</v>
      </c>
      <c r="V14" s="11">
        <f t="shared" si="0"/>
        <v>30.25</v>
      </c>
      <c r="W14" s="11">
        <f t="shared" si="0"/>
        <v>30.25</v>
      </c>
      <c r="X14" s="11">
        <f t="shared" si="0"/>
        <v>49</v>
      </c>
      <c r="Y14" s="11">
        <f t="shared" si="0"/>
        <v>36</v>
      </c>
      <c r="Z14" s="11">
        <f t="shared" si="0"/>
        <v>4</v>
      </c>
      <c r="AA14" s="11">
        <f t="shared" si="0"/>
        <v>81</v>
      </c>
      <c r="AB14" s="16">
        <f>SUM(B14:AA14)</f>
        <v>1184</v>
      </c>
    </row>
    <row r="15" spans="1:28">
      <c r="C15" s="1"/>
      <c r="D15" s="1"/>
      <c r="E15" s="1"/>
      <c r="F15" s="1"/>
      <c r="G15" s="1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16"/>
    </row>
    <row r="16" spans="1:28">
      <c r="C16" s="1"/>
      <c r="D16" s="1"/>
      <c r="E16" s="1"/>
      <c r="F16" s="1"/>
      <c r="G16" s="1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 t="s">
        <v>31</v>
      </c>
      <c r="AB16" s="16">
        <f>1-6*AB14/(26^3-26)</f>
        <v>0.59521367521367519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popn</vt:lpstr>
      <vt:lpstr>GDP</vt:lpstr>
      <vt:lpstr>Stan liv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</dc:creator>
  <cp:lastModifiedBy>rumble</cp:lastModifiedBy>
  <cp:lastPrinted>2015-02-14T19:55:37Z</cp:lastPrinted>
  <dcterms:created xsi:type="dcterms:W3CDTF">2015-02-13T22:07:41Z</dcterms:created>
  <dcterms:modified xsi:type="dcterms:W3CDTF">2015-06-29T11:21:54Z</dcterms:modified>
</cp:coreProperties>
</file>